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socgc\06- LEGAL ADVICE [FN 402-01.1] WNRC 2YR ANLN\Travel\Travel - Accepting Gift from Non-Federal Source\Reports [GRS 2.8-030 DEST 3 yr. after OGE submission]\2019 [DEST DEC. 2023]\Apr19-Sept19\"/>
    </mc:Choice>
  </mc:AlternateContent>
  <bookViews>
    <workbookView xWindow="0" yWindow="720" windowWidth="25200" windowHeight="118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 l="1"/>
  <c r="M72" i="1"/>
  <c r="M87" i="1" l="1"/>
  <c r="M83" i="1"/>
  <c r="A17" i="1" l="1"/>
  <c r="A21" i="1" s="1"/>
  <c r="A25" i="1" s="1"/>
  <c r="A30" i="1" s="1"/>
  <c r="A34" i="1" s="1"/>
  <c r="A38" i="1" s="1"/>
  <c r="A42" i="1" s="1"/>
  <c r="A46" i="1" s="1"/>
  <c r="A50" i="1" s="1"/>
  <c r="A54" i="1" s="1"/>
  <c r="A59" i="1" s="1"/>
  <c r="A64" i="1" s="1"/>
  <c r="A68" i="1" s="1"/>
  <c r="A69" i="1" s="1"/>
  <c r="A73" i="1" s="1"/>
  <c r="A77" i="1" s="1"/>
  <c r="A81" i="1" s="1"/>
  <c r="A85" i="1" s="1"/>
  <c r="A89" i="1" s="1"/>
  <c r="A93" i="1" s="1"/>
  <c r="A97" i="1" s="1"/>
  <c r="A101" i="1" s="1"/>
  <c r="A105" i="1" s="1"/>
  <c r="A109" i="1" s="1"/>
  <c r="A113" i="1" s="1"/>
  <c r="A117" i="1" s="1"/>
  <c r="A121" i="1" s="1"/>
  <c r="A125" i="1" s="1"/>
  <c r="A129" i="1" s="1"/>
  <c r="A133" i="1" s="1"/>
  <c r="A137" i="1" s="1"/>
  <c r="A141" i="1" s="1"/>
  <c r="A145" i="1" s="1"/>
  <c r="A149" i="1" s="1"/>
  <c r="A153" i="1" s="1"/>
  <c r="A157" i="1" s="1"/>
  <c r="A161" i="1" s="1"/>
  <c r="A165" i="1" s="1"/>
  <c r="A169" i="1" s="1"/>
  <c r="A173" i="1" s="1"/>
  <c r="A177" i="1" s="1"/>
  <c r="A181" i="1" s="1"/>
  <c r="A185" i="1" s="1"/>
  <c r="A189" i="1" s="1"/>
  <c r="A193" i="1" s="1"/>
  <c r="A197" i="1" s="1"/>
  <c r="A201" i="1" s="1"/>
  <c r="A205" i="1" s="1"/>
  <c r="A209" i="1" s="1"/>
  <c r="A213" i="1" s="1"/>
  <c r="A217" i="1" s="1"/>
  <c r="A221" i="1" s="1"/>
  <c r="A225" i="1" s="1"/>
  <c r="A229" i="1" s="1"/>
  <c r="A233" i="1" s="1"/>
  <c r="A237" i="1" s="1"/>
  <c r="A241" i="1" s="1"/>
  <c r="A245" i="1" s="1"/>
  <c r="A249" i="1" s="1"/>
  <c r="A253" i="1" s="1"/>
  <c r="A257" i="1" s="1"/>
  <c r="A261" i="1" s="1"/>
  <c r="A265" i="1" s="1"/>
  <c r="A269" i="1" s="1"/>
  <c r="A273" i="1" s="1"/>
  <c r="A277" i="1" s="1"/>
  <c r="A281" i="1" s="1"/>
  <c r="A285" i="1" s="1"/>
  <c r="A289" i="1" s="1"/>
  <c r="A293" i="1" s="1"/>
  <c r="A297" i="1" s="1"/>
  <c r="A301" i="1" s="1"/>
  <c r="A305" i="1" s="1"/>
  <c r="A309" i="1" s="1"/>
  <c r="A313" i="1" s="1"/>
</calcChain>
</file>

<file path=xl/sharedStrings.xml><?xml version="1.0" encoding="utf-8"?>
<sst xmlns="http://schemas.openxmlformats.org/spreadsheetml/2006/main" count="1172" uniqueCount="187">
  <si>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</si>
  <si>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</si>
  <si>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</si>
  <si>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</si>
  <si>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</si>
  <si>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</si>
  <si>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</si>
  <si>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</si>
  <si>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</si>
  <si>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</si>
  <si>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</si>
  <si>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</si>
  <si>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</si>
  <si>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</si>
  <si>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</si>
  <si>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</si>
  <si>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</si>
  <si>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</si>
  <si>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</si>
  <si>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</si>
  <si>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</si>
  <si>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</si>
  <si>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</si>
  <si>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</si>
  <si>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</si>
  <si>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</si>
  <si>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</si>
  <si>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</si>
  <si>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X</t>
  </si>
  <si>
    <t>TRAVELER TITLE</t>
  </si>
  <si>
    <t>EVENT SPONSOR</t>
  </si>
  <si>
    <t>ENDING DATE [MM/DD/YYYY]</t>
  </si>
  <si>
    <t>TRAVEL DATE(S)</t>
  </si>
  <si>
    <t>Secretary</t>
  </si>
  <si>
    <t>Asia-Pacific Forum</t>
  </si>
  <si>
    <t xml:space="preserve">                    </t>
  </si>
  <si>
    <t>8/11/2011-8/13/2011</t>
  </si>
  <si>
    <t>Meals</t>
  </si>
  <si>
    <t xml:space="preserve">                              </t>
  </si>
  <si>
    <t xml:space="preserve">                             </t>
  </si>
  <si>
    <t xml:space="preserve">                           </t>
  </si>
  <si>
    <t>REPORTING PERIOD: OCTOBER 1, 2018 - MARCH 31, 2019</t>
  </si>
  <si>
    <t>REPORTING PERIOD: APRIL 1 2019- SEPTEMBER 30, 2019</t>
  </si>
  <si>
    <t>Kenenth Noyes</t>
  </si>
  <si>
    <t>24th niternational Summit on Violence, Abuse, and Trauma</t>
  </si>
  <si>
    <t>San Diego, California</t>
  </si>
  <si>
    <t>Associate Direct, FAP, OFMP</t>
  </si>
  <si>
    <t>Institute on Violence, Abuse, and Trauma</t>
  </si>
  <si>
    <t>9/6/19 - 9/8/19</t>
  </si>
  <si>
    <t>Lodging</t>
  </si>
  <si>
    <t>David Trulio</t>
  </si>
  <si>
    <t>Senior Advisor and Chief of Staff to Under Secretary of Defense for Policy</t>
  </si>
  <si>
    <t>Los Angeles, California</t>
  </si>
  <si>
    <t>4/27/19 - 5/1/19</t>
  </si>
  <si>
    <t>Milken Institute</t>
  </si>
  <si>
    <t>Milken Institute 2019 Global Conference</t>
  </si>
  <si>
    <t>Registration Fee</t>
  </si>
  <si>
    <t>John Rood</t>
  </si>
  <si>
    <t>Nina Wagner</t>
  </si>
  <si>
    <t>National Security Scholars and Practitioners Program</t>
  </si>
  <si>
    <t>Vergenness, Vermont</t>
  </si>
  <si>
    <t>Philip Merril Center for Strategic Studies</t>
  </si>
  <si>
    <t>Philip Merril Center for Stategic Studies</t>
  </si>
  <si>
    <t>Chief of Staff, Strategy, Plans and Capabilities</t>
  </si>
  <si>
    <t>6/3/19 - 6/7/19</t>
  </si>
  <si>
    <t>Kaleb Ridden</t>
  </si>
  <si>
    <t>Director, Strategy Team</t>
  </si>
  <si>
    <t>Transportation</t>
  </si>
  <si>
    <t>James Moreland</t>
  </si>
  <si>
    <t>MIT Annual NAVSEA Summer Course for SSCSD&amp;I Course</t>
  </si>
  <si>
    <t>Cambridge, MA</t>
  </si>
  <si>
    <t>Exec. Director, Mission Engineering and integration</t>
  </si>
  <si>
    <t>MIT &amp; US Naval Systems Command</t>
  </si>
  <si>
    <t>MIT</t>
  </si>
  <si>
    <t>Channa Catherine Yu</t>
  </si>
  <si>
    <t>Delegation visit Project 2049 Inst. To the Rep. of China</t>
  </si>
  <si>
    <t>Spec. Ast. Sec. of Def. for Indo-Pac Sec. Affairs</t>
  </si>
  <si>
    <t>Project 2049 Institute</t>
  </si>
  <si>
    <t>6/8/19 - 6/15/2019</t>
  </si>
  <si>
    <t>Taipei, Taiwan</t>
  </si>
  <si>
    <t>Project 2049 Inst. And the Taipei Economicnal Cultural Representative Office in the US</t>
  </si>
  <si>
    <t>Michael Brown</t>
  </si>
  <si>
    <t>Fortune Brainstorm Tech</t>
  </si>
  <si>
    <t>Director, DIU</t>
  </si>
  <si>
    <t>Fortune Media</t>
  </si>
  <si>
    <t>St. Regis Aspen Resort</t>
  </si>
  <si>
    <t>7/15/19 - 7/20/19</t>
  </si>
  <si>
    <t>Aspen Security Forum</t>
  </si>
  <si>
    <t>The Aspen Institute</t>
  </si>
  <si>
    <t>Aspen Meadows Resort</t>
  </si>
  <si>
    <t>2019 Aspen Security Forum</t>
  </si>
  <si>
    <t>Under Secretary of Defense for Policy</t>
  </si>
  <si>
    <t>7/19/19 - 7/21/19</t>
  </si>
  <si>
    <t>Aspen Security  Forum</t>
  </si>
  <si>
    <t>Alexander Romero</t>
  </si>
  <si>
    <t>Jack Cable</t>
  </si>
  <si>
    <t>BlackHat CISO Summit</t>
  </si>
  <si>
    <t>8/5/19 - 8/6/19</t>
  </si>
  <si>
    <t>Las Vegas, NV</t>
  </si>
  <si>
    <t>UBM</t>
  </si>
  <si>
    <t>UBM BlackHat</t>
  </si>
  <si>
    <t>Marlan Macklin</t>
  </si>
  <si>
    <t>Country Programs Manager</t>
  </si>
  <si>
    <t>2019 International Workshop on China People Liberation Army Studies</t>
  </si>
  <si>
    <t>Taiwan National Defense University</t>
  </si>
  <si>
    <t>8/16/19 - 8/31/19</t>
  </si>
  <si>
    <t>Michael Chen</t>
  </si>
  <si>
    <t>Detailed Defense Counsel</t>
  </si>
  <si>
    <t>Research and Legal riting Project Discussion/Presentaion intro. To MCDO</t>
  </si>
  <si>
    <t>Lexingotn, VA</t>
  </si>
  <si>
    <t>9/12/19 - 9/13/19</t>
  </si>
  <si>
    <t>Washington &amp; Lee University School of Law</t>
  </si>
  <si>
    <t>Human Rights Clinic, Washigton &amp; Lee University School of Law</t>
  </si>
  <si>
    <t>Mark Mitchel</t>
  </si>
  <si>
    <t xml:space="preserve">Univeristy of North Georgia  Corps of Cadets Alumni Association </t>
  </si>
  <si>
    <t>UNG Corps of Cadets Boards Head Weekend</t>
  </si>
  <si>
    <t>Dahlonega, GA</t>
  </si>
  <si>
    <t>UNG</t>
  </si>
  <si>
    <t>Caroline Zier</t>
  </si>
  <si>
    <t>Director, Posture</t>
  </si>
  <si>
    <t>Fact-Finding Trip to Finlad</t>
  </si>
  <si>
    <t>Atlantic Council</t>
  </si>
  <si>
    <t>9/2/19 - 9/7/19</t>
  </si>
  <si>
    <t>Helinski, Finlad</t>
  </si>
  <si>
    <t>Brian Arakelian</t>
  </si>
  <si>
    <t>Principle Director, Strategy &amp; Force Development</t>
  </si>
  <si>
    <t>Fact-Finding Trip to Denmark</t>
  </si>
  <si>
    <t>Denmark</t>
  </si>
  <si>
    <t>9/29/19 - 10/05/19</t>
  </si>
  <si>
    <t xml:space="preserve">Caroline Stevens </t>
  </si>
  <si>
    <t>Director, OMFRP</t>
  </si>
  <si>
    <t>B&amp;GCA Joint President Advisory Council and Committee Meeting</t>
  </si>
  <si>
    <t>B&amp;GCA</t>
  </si>
  <si>
    <t>Sacramento, CA</t>
  </si>
  <si>
    <t>9/16/19 - 9/17/19</t>
  </si>
  <si>
    <t>Platte Moring, III</t>
  </si>
  <si>
    <t>Spec. Ast. To General Counsel</t>
  </si>
  <si>
    <t>Jonathan I. Charney Distinguised Lecture in International Law</t>
  </si>
  <si>
    <t>Vanderbilt University School of Law</t>
  </si>
  <si>
    <t>Vanderbuilt University</t>
  </si>
  <si>
    <t>Nashville, TN</t>
  </si>
  <si>
    <t>9/2/19 - 9/4/19</t>
  </si>
  <si>
    <t>Creatie Community Partnership Event</t>
  </si>
  <si>
    <t>Middle East Broadcastin Center Group</t>
  </si>
  <si>
    <t>Los Angeles, CA</t>
  </si>
  <si>
    <t>8/1/19 - 8/3/19</t>
  </si>
  <si>
    <t>Middle East Broadcasting Center Group</t>
  </si>
  <si>
    <t>Eliana Davidson</t>
  </si>
  <si>
    <t>Deputy General Counsel</t>
  </si>
  <si>
    <t>15th Intel Law Course Schedule</t>
  </si>
  <si>
    <t>Judge Advocate General's Legal Center and School</t>
  </si>
  <si>
    <t>8/15/19 - 8/16/19</t>
  </si>
  <si>
    <t>Charlottesville, VA</t>
  </si>
  <si>
    <t>Judge Advocate Genreal's Legal Center and School</t>
  </si>
  <si>
    <t>DASD</t>
  </si>
  <si>
    <t>David Asiello</t>
  </si>
  <si>
    <t>Program Analyst</t>
  </si>
  <si>
    <t>EPEAT Advisory Council Meeting</t>
  </si>
  <si>
    <t>United Soybean Board</t>
  </si>
  <si>
    <t>Atlanta, GA</t>
  </si>
  <si>
    <t>9/9/19 - 9/11/19</t>
  </si>
  <si>
    <t>Green Electronics Council</t>
  </si>
  <si>
    <t>Laura Regan</t>
  </si>
  <si>
    <t>Col</t>
  </si>
  <si>
    <t>USAF Heritage Flight-Project Recover Education Program</t>
  </si>
  <si>
    <t>9/24/19 - 9/28/19</t>
  </si>
  <si>
    <t>Project Recover</t>
  </si>
  <si>
    <t>Andrew Drake</t>
  </si>
  <si>
    <t>Militar Advisor to Director</t>
  </si>
  <si>
    <t>Net Assessment Forum</t>
  </si>
  <si>
    <t>Republic of China's MND</t>
  </si>
  <si>
    <t>9/22/19 - 9/26/19</t>
  </si>
  <si>
    <t>9/27/19 - 9/28/19</t>
  </si>
  <si>
    <t>PDASD</t>
  </si>
  <si>
    <t>6/24/19 - 6/28/19</t>
  </si>
  <si>
    <t>Maya Malkani</t>
  </si>
  <si>
    <t>Bucerius Summer School on Global Governance</t>
  </si>
  <si>
    <t>Foreign Affairs Specialist</t>
  </si>
  <si>
    <t>The Zeit Foundation Ebelin and Gerd Bucerius</t>
  </si>
  <si>
    <t>8/24/19 - 8/27/19</t>
  </si>
  <si>
    <t>Hamburg, Germany</t>
  </si>
  <si>
    <t>Digital Services Expert</t>
  </si>
  <si>
    <t>1353 Travel Report for Department of Defense, Office of the Secretary of Defense for the reporting period APRIL 1, 2019- SEPTEMBER 30, 2019</t>
  </si>
  <si>
    <t>Laura Martinez</t>
  </si>
  <si>
    <t>osd.soco@mail.mil</t>
  </si>
  <si>
    <t>Department of Defense</t>
  </si>
  <si>
    <t>Office of the Secretary of Defense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</si>
</sst>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name val="Arial"/>
      <family val="2"/>
    </font>
    <font>
      <b/>
      <sz val="10"/>
      <name val="Arial"/>
      <family val="2"/>
    </font>
    <font>
      <b/>
      <sz val="9"/>
      <name val="Arial"/>
      <family val="2"/>
    </font>
    <font>
      <b/>
      <sz val="8"/>
      <name val="Arial"/>
      <family val="2"/>
    </font>
    <font>
      <sz val="8"/>
      <name val="Arial"/>
      <family val="2"/>
    </font>
    <font>
      <sz val="9"/>
      <name val="Arial"/>
      <family val="2"/>
    </font>
    <font>
      <sz val="9"/>
      <name val="Calibri"/>
      <family val="2"/>
    </font>
    <font>
      <sz val="6.5"/>
      <name val="Arial"/>
      <family val="2"/>
    </font>
    <font>
      <b/>
      <sz val="14"/>
      <name val="Arial"/>
      <family val="2"/>
    </font>
    <font>
      <sz val="12"/>
      <name val="Arial"/>
      <family val="2"/>
    </font>
    <font>
      <sz val="10"/>
      <name val="Times New Roman"/>
      <family val="1"/>
    </font>
    <font>
      <b/>
      <sz val="10"/>
      <name val="Times New Roman"/>
      <family val="1"/>
    </font>
    <font>
      <sz val="10"/>
      <color theme="1"/>
      <name val="Times New Roman"/>
      <family val="1"/>
    </font>
    <font>
      <u/>
      <sz val="11"/>
      <color theme="1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tint="0.79998168889431442"/>
        <bgColor indexed="64"/>
      </patternFill>
    </fill>
  </fills>
  <borders count="55">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xf numFmtId="0" fontId="4" fillId="3" borderId="8">
      <alignment horizontal="center" vertical="center"/>
    </xf>
    <xf numFmtId="0" fontId="5" fillId="4" borderId="11" applyNumberFormat="0" applyFill="0" applyBorder="0">
      <alignment horizontal="left" vertical="center" wrapText="1"/>
      <protection locked="0"/>
    </xf>
    <xf numFmtId="0" fontId="4" fillId="6" borderId="17" applyBorder="0">
      <alignment horizontal="center" vertical="center"/>
    </xf>
    <xf numFmtId="0" fontId="1" fillId="5" borderId="0">
      <alignment wrapText="1"/>
      <protection locked="0"/>
    </xf>
    <xf numFmtId="0" fontId="4" fillId="3" borderId="21">
      <alignment horizontal="center" vertical="center" wrapText="1"/>
    </xf>
    <xf numFmtId="0" fontId="1" fillId="0" borderId="18">
      <alignment horizontal="center" vertical="center"/>
    </xf>
    <xf numFmtId="0" fontId="4" fillId="8" borderId="24">
      <alignment vertical="center" wrapText="1"/>
    </xf>
    <xf numFmtId="0" fontId="4" fillId="8" borderId="27">
      <alignment vertical="center" wrapText="1"/>
    </xf>
    <xf numFmtId="0" fontId="14" fillId="0" borderId="0" applyNumberFormat="0" applyFill="0" applyBorder="0" applyAlignment="0" applyProtection="0"/>
  </cellStyleXfs>
  <cellXfs count="210">
    <xf numFmtId="0" fontId="0" fillId="0" borderId="0" xfId="0"/>
    <xf numFmtId="0" fontId="0" fillId="0" borderId="0" xfId="0" applyBorder="1"/>
    <xf numFmtId="0" fontId="4" fillId="3" borderId="8" xfId="1" applyBorder="1">
      <alignment horizontal="center" vertical="center"/>
    </xf>
    <xf numFmtId="0" fontId="5" fillId="5" borderId="12" xfId="2" applyFill="1" applyBorder="1">
      <alignment horizontal="left" vertical="center" wrapText="1"/>
      <protection locked="0"/>
    </xf>
    <xf numFmtId="0" fontId="5" fillId="5" borderId="13" xfId="2" applyFill="1" applyBorder="1" applyAlignment="1">
      <alignment horizontal="center" vertical="center" wrapText="1"/>
      <protection locked="0"/>
    </xf>
    <xf numFmtId="0" fontId="12" fillId="8" borderId="11" xfId="7" applyFont="1" applyBorder="1">
      <alignment vertical="center" wrapText="1"/>
    </xf>
    <xf numFmtId="0" fontId="11" fillId="10" borderId="11" xfId="0" applyFont="1" applyFill="1" applyBorder="1" applyAlignment="1" applyProtection="1">
      <alignment horizontal="left" vertical="center" wrapText="1"/>
      <protection locked="0"/>
    </xf>
    <xf numFmtId="14" fontId="11" fillId="10" borderId="11" xfId="0" applyNumberFormat="1" applyFont="1" applyFill="1" applyBorder="1" applyAlignment="1" applyProtection="1">
      <alignment horizontal="left" vertical="center" wrapText="1"/>
      <protection locked="0"/>
    </xf>
    <xf numFmtId="0" fontId="11" fillId="10" borderId="19" xfId="0" applyFont="1" applyFill="1" applyBorder="1" applyAlignment="1" applyProtection="1">
      <alignment horizontal="left" vertical="center" wrapText="1"/>
      <protection locked="0"/>
    </xf>
    <xf numFmtId="0" fontId="11" fillId="10" borderId="26" xfId="0" applyFont="1" applyFill="1" applyBorder="1" applyAlignment="1" applyProtection="1">
      <alignment horizontal="center" vertical="center"/>
      <protection locked="0"/>
    </xf>
    <xf numFmtId="0" fontId="11" fillId="10" borderId="11" xfId="0" applyFont="1" applyFill="1" applyBorder="1" applyAlignment="1" applyProtection="1">
      <alignment horizontal="center" vertical="center"/>
      <protection locked="0"/>
    </xf>
    <xf numFmtId="0" fontId="12" fillId="8" borderId="27" xfId="8" applyFont="1">
      <alignment vertical="center" wrapText="1"/>
    </xf>
    <xf numFmtId="0" fontId="11" fillId="10" borderId="28" xfId="0" applyFont="1" applyFill="1" applyBorder="1" applyAlignment="1" applyProtection="1">
      <alignment horizontal="left" vertical="center" wrapText="1"/>
      <protection locked="0"/>
    </xf>
    <xf numFmtId="0" fontId="11" fillId="10" borderId="27" xfId="0" applyFont="1" applyFill="1" applyBorder="1" applyAlignment="1" applyProtection="1">
      <alignment horizontal="center" vertical="center"/>
      <protection locked="0"/>
    </xf>
    <xf numFmtId="14" fontId="11" fillId="7" borderId="11" xfId="0" applyNumberFormat="1" applyFont="1" applyFill="1" applyBorder="1" applyAlignment="1" applyProtection="1">
      <alignment horizontal="left" vertical="center" wrapText="1"/>
      <protection locked="0"/>
    </xf>
    <xf numFmtId="0" fontId="11" fillId="7" borderId="26" xfId="2" applyFont="1" applyFill="1" applyBorder="1">
      <alignment horizontal="left" vertical="center" wrapText="1"/>
      <protection locked="0"/>
    </xf>
    <xf numFmtId="0" fontId="11" fillId="7" borderId="28" xfId="2" applyFont="1" applyFill="1" applyBorder="1">
      <alignment horizontal="left" vertical="center" wrapText="1"/>
      <protection locked="0"/>
    </xf>
    <xf numFmtId="0" fontId="11" fillId="7" borderId="27" xfId="2" applyFont="1" applyFill="1" applyBorder="1">
      <alignment horizontal="left" vertical="center" wrapText="1"/>
      <protection locked="0"/>
    </xf>
    <xf numFmtId="0" fontId="11" fillId="7" borderId="11" xfId="2" applyFont="1" applyFill="1" applyBorder="1">
      <alignment horizontal="left" vertical="center" wrapText="1"/>
      <protection locked="0"/>
    </xf>
    <xf numFmtId="0" fontId="12" fillId="8" borderId="27" xfId="8" applyFont="1" applyBorder="1">
      <alignment vertical="center" wrapText="1"/>
    </xf>
    <xf numFmtId="0" fontId="11" fillId="8" borderId="19" xfId="2" applyFont="1" applyFill="1" applyBorder="1" applyProtection="1">
      <alignment horizontal="left" vertical="center" wrapText="1"/>
    </xf>
    <xf numFmtId="0" fontId="11" fillId="8" borderId="0" xfId="2" applyFont="1" applyFill="1" applyBorder="1" applyProtection="1">
      <alignment horizontal="left" vertical="center" wrapText="1"/>
    </xf>
    <xf numFmtId="0" fontId="12" fillId="8" borderId="11" xfId="7" applyFont="1" applyBorder="1" applyProtection="1">
      <alignment vertical="center" wrapText="1"/>
    </xf>
    <xf numFmtId="0" fontId="12" fillId="8" borderId="20" xfId="7" applyFont="1" applyBorder="1" applyProtection="1">
      <alignment vertical="center" wrapText="1"/>
    </xf>
    <xf numFmtId="14" fontId="11" fillId="10" borderId="26" xfId="0" applyNumberFormat="1" applyFont="1" applyFill="1" applyBorder="1" applyAlignment="1" applyProtection="1">
      <alignment horizontal="left" vertical="center" wrapText="1"/>
      <protection locked="0"/>
    </xf>
    <xf numFmtId="0" fontId="12" fillId="8" borderId="27" xfId="7" applyFont="1" applyBorder="1" applyProtection="1">
      <alignment vertical="center" wrapText="1"/>
    </xf>
    <xf numFmtId="0" fontId="11" fillId="10" borderId="27" xfId="0" applyFont="1" applyFill="1" applyBorder="1" applyAlignment="1" applyProtection="1">
      <alignment horizontal="left" vertical="center" wrapText="1"/>
      <protection locked="0"/>
    </xf>
    <xf numFmtId="0" fontId="11" fillId="8" borderId="28" xfId="2" applyFont="1" applyFill="1" applyBorder="1" applyProtection="1">
      <alignment horizontal="left" vertical="center" wrapText="1"/>
    </xf>
    <xf numFmtId="0" fontId="11" fillId="8" borderId="36" xfId="2" applyFont="1" applyFill="1" applyBorder="1" applyProtection="1">
      <alignment horizontal="left" vertical="center" wrapText="1"/>
    </xf>
    <xf numFmtId="0" fontId="13" fillId="8" borderId="19" xfId="0" applyFont="1" applyFill="1" applyBorder="1" applyProtection="1"/>
    <xf numFmtId="0" fontId="13" fillId="8" borderId="0" xfId="0" applyFont="1" applyFill="1" applyBorder="1" applyProtection="1"/>
    <xf numFmtId="14" fontId="11" fillId="7" borderId="26" xfId="2" applyNumberFormat="1" applyFont="1" applyFill="1" applyBorder="1">
      <alignment horizontal="left" vertical="center" wrapText="1"/>
      <protection locked="0"/>
    </xf>
    <xf numFmtId="0" fontId="11" fillId="7" borderId="40" xfId="2" applyFont="1" applyFill="1" applyBorder="1">
      <alignment horizontal="left" vertical="center" wrapText="1"/>
      <protection locked="0"/>
    </xf>
    <xf numFmtId="0" fontId="11" fillId="7" borderId="30" xfId="2" applyFont="1" applyFill="1" applyBorder="1">
      <alignment horizontal="left" vertical="center" wrapText="1"/>
      <protection locked="0"/>
    </xf>
    <xf numFmtId="0" fontId="11" fillId="10" borderId="11" xfId="2" applyFont="1" applyFill="1" applyBorder="1">
      <alignment horizontal="left" vertical="center" wrapText="1"/>
      <protection locked="0"/>
    </xf>
    <xf numFmtId="0" fontId="11" fillId="10" borderId="26" xfId="2" applyFont="1" applyFill="1" applyBorder="1">
      <alignment horizontal="left" vertical="center" wrapText="1"/>
      <protection locked="0"/>
    </xf>
    <xf numFmtId="0" fontId="11" fillId="10" borderId="30" xfId="2" applyFont="1" applyFill="1" applyBorder="1">
      <alignment horizontal="left" vertical="center" wrapText="1"/>
      <protection locked="0"/>
    </xf>
    <xf numFmtId="0" fontId="11" fillId="10" borderId="27" xfId="2" applyFont="1" applyFill="1" applyBorder="1">
      <alignment horizontal="left" vertical="center" wrapText="1"/>
      <protection locked="0"/>
    </xf>
    <xf numFmtId="0" fontId="12" fillId="8" borderId="39" xfId="7" applyFont="1" applyBorder="1" applyProtection="1">
      <alignment vertical="center" wrapText="1"/>
    </xf>
    <xf numFmtId="0" fontId="11" fillId="8" borderId="45" xfId="2" applyFont="1" applyFill="1" applyBorder="1" applyProtection="1">
      <alignment horizontal="left" vertical="center" wrapText="1"/>
    </xf>
    <xf numFmtId="0" fontId="11" fillId="8" borderId="6" xfId="2" applyFont="1" applyFill="1" applyBorder="1" applyProtection="1">
      <alignment horizontal="left" vertical="center" wrapText="1"/>
    </xf>
    <xf numFmtId="0" fontId="11" fillId="7" borderId="48" xfId="2" applyFont="1" applyFill="1" applyBorder="1">
      <alignment horizontal="left" vertical="center" wrapText="1"/>
      <protection locked="0"/>
    </xf>
    <xf numFmtId="14" fontId="11" fillId="7" borderId="48" xfId="2" applyNumberFormat="1" applyFont="1" applyFill="1" applyBorder="1">
      <alignment horizontal="left" vertical="center" wrapText="1"/>
      <protection locked="0"/>
    </xf>
    <xf numFmtId="0" fontId="11" fillId="7" borderId="52" xfId="2" applyFont="1" applyFill="1" applyBorder="1">
      <alignment horizontal="left" vertical="center" wrapText="1"/>
      <protection locked="0"/>
    </xf>
    <xf numFmtId="0" fontId="11" fillId="7" borderId="53" xfId="2" applyFont="1" applyFill="1" applyBorder="1">
      <alignment horizontal="left" vertical="center" wrapText="1"/>
      <protection locked="0"/>
    </xf>
    <xf numFmtId="0" fontId="12" fillId="8" borderId="18" xfId="7" applyFont="1" applyBorder="1" applyProtection="1">
      <alignment vertical="center" wrapText="1"/>
    </xf>
    <xf numFmtId="0" fontId="11" fillId="7" borderId="8" xfId="2" applyFont="1" applyFill="1" applyBorder="1">
      <alignment horizontal="left" vertical="center" wrapText="1"/>
      <protection locked="0"/>
    </xf>
    <xf numFmtId="0" fontId="12" fillId="8" borderId="46" xfId="8" applyFont="1" applyBorder="1">
      <alignment vertical="center" wrapText="1"/>
    </xf>
    <xf numFmtId="0" fontId="11" fillId="7" borderId="47" xfId="2" applyFont="1" applyFill="1" applyBorder="1">
      <alignment horizontal="left" vertical="center" wrapText="1"/>
      <protection locked="0"/>
    </xf>
    <xf numFmtId="14" fontId="11" fillId="10" borderId="11" xfId="2" applyNumberFormat="1" applyFont="1" applyFill="1" applyBorder="1">
      <alignment horizontal="left" vertical="center" wrapText="1"/>
      <protection locked="0"/>
    </xf>
    <xf numFmtId="0" fontId="11" fillId="10" borderId="19" xfId="2" applyFont="1" applyFill="1" applyBorder="1">
      <alignment horizontal="left" vertical="center" wrapText="1"/>
      <protection locked="0"/>
    </xf>
    <xf numFmtId="0" fontId="11" fillId="10" borderId="20" xfId="2" applyFont="1" applyFill="1" applyBorder="1">
      <alignment horizontal="left" vertical="center" wrapText="1"/>
      <protection locked="0"/>
    </xf>
    <xf numFmtId="0" fontId="11" fillId="10" borderId="28" xfId="2" applyFont="1" applyFill="1" applyBorder="1">
      <alignment horizontal="left" vertical="center" wrapText="1"/>
      <protection locked="0"/>
    </xf>
    <xf numFmtId="0" fontId="2" fillId="8" borderId="9" xfId="0" applyFont="1" applyFill="1" applyBorder="1" applyAlignment="1">
      <alignment vertical="center"/>
    </xf>
    <xf numFmtId="0" fontId="1" fillId="9" borderId="0" xfId="0" applyFont="1" applyFill="1" applyBorder="1" applyAlignment="1" applyProtection="1">
      <alignment wrapText="1"/>
      <protection locked="0"/>
    </xf>
    <xf numFmtId="0" fontId="0" fillId="0" borderId="0" xfId="0" applyAlignment="1">
      <alignment horizontal="center"/>
    </xf>
    <xf numFmtId="0" fontId="0" fillId="0" borderId="0" xfId="0" applyAlignment="1">
      <alignment wrapText="1"/>
    </xf>
    <xf numFmtId="0" fontId="4" fillId="3" borderId="8" xfId="1" applyBorder="1" applyAlignment="1">
      <alignment horizontal="center" vertical="center"/>
    </xf>
    <xf numFmtId="0" fontId="5" fillId="5" borderId="10" xfId="2" applyFill="1" applyBorder="1" applyAlignment="1">
      <alignment horizontal="center" vertical="center" wrapText="1"/>
      <protection locked="0"/>
    </xf>
    <xf numFmtId="0" fontId="13" fillId="8" borderId="19" xfId="0" applyFont="1" applyFill="1" applyBorder="1" applyAlignment="1" applyProtection="1">
      <alignment horizontal="center"/>
    </xf>
    <xf numFmtId="0" fontId="11" fillId="8" borderId="6" xfId="2" applyFont="1" applyFill="1" applyBorder="1" applyAlignment="1" applyProtection="1">
      <alignment horizontal="center" vertical="center" wrapText="1"/>
    </xf>
    <xf numFmtId="0" fontId="11" fillId="7" borderId="26" xfId="2" applyFont="1" applyFill="1" applyBorder="1" applyAlignment="1">
      <alignment horizontal="center" vertical="center" wrapText="1"/>
      <protection locked="0"/>
    </xf>
    <xf numFmtId="0" fontId="11" fillId="7" borderId="27" xfId="2" applyFont="1" applyFill="1" applyBorder="1" applyAlignment="1">
      <alignment horizontal="center" vertical="center" wrapText="1"/>
      <protection locked="0"/>
    </xf>
    <xf numFmtId="0" fontId="11" fillId="7" borderId="53" xfId="2" applyFont="1" applyFill="1" applyBorder="1" applyAlignment="1">
      <alignment horizontal="center" vertical="center" wrapText="1"/>
      <protection locked="0"/>
    </xf>
    <xf numFmtId="0" fontId="13" fillId="8" borderId="0" xfId="0" applyFont="1" applyFill="1" applyBorder="1" applyAlignment="1" applyProtection="1">
      <alignment horizontal="center"/>
    </xf>
    <xf numFmtId="0" fontId="11" fillId="8" borderId="0" xfId="2" applyFont="1" applyFill="1" applyBorder="1" applyAlignment="1" applyProtection="1">
      <alignment horizontal="center" vertical="center" wrapText="1"/>
    </xf>
    <xf numFmtId="0" fontId="11" fillId="10" borderId="26" xfId="2" applyFont="1" applyFill="1" applyBorder="1" applyAlignment="1">
      <alignment horizontal="center" vertical="center" wrapText="1"/>
      <protection locked="0"/>
    </xf>
    <xf numFmtId="0" fontId="11" fillId="10" borderId="30" xfId="2" applyFont="1" applyFill="1" applyBorder="1" applyAlignment="1">
      <alignment horizontal="center" vertical="center" wrapText="1"/>
      <protection locked="0"/>
    </xf>
    <xf numFmtId="0" fontId="11" fillId="10" borderId="27" xfId="2" applyFont="1" applyFill="1" applyBorder="1" applyAlignment="1">
      <alignment horizontal="center" vertical="center" wrapText="1"/>
      <protection locked="0"/>
    </xf>
    <xf numFmtId="0" fontId="11" fillId="8" borderId="36" xfId="2" applyFont="1" applyFill="1" applyBorder="1" applyAlignment="1" applyProtection="1">
      <alignment horizontal="center" vertical="center" wrapText="1"/>
    </xf>
    <xf numFmtId="0" fontId="11" fillId="7" borderId="30" xfId="2" applyFont="1" applyFill="1" applyBorder="1" applyAlignment="1">
      <alignment horizontal="center" vertical="center" wrapText="1"/>
      <protection locked="0"/>
    </xf>
    <xf numFmtId="0" fontId="11" fillId="10" borderId="48" xfId="2" applyFont="1" applyFill="1" applyBorder="1">
      <alignment horizontal="left" vertical="center" wrapText="1"/>
      <protection locked="0"/>
    </xf>
    <xf numFmtId="14" fontId="11" fillId="10" borderId="48" xfId="2" applyNumberFormat="1" applyFont="1" applyFill="1" applyBorder="1">
      <alignment horizontal="left" vertical="center" wrapText="1"/>
      <protection locked="0"/>
    </xf>
    <xf numFmtId="4" fontId="11" fillId="10" borderId="11" xfId="0" applyNumberFormat="1" applyFont="1" applyFill="1" applyBorder="1" applyAlignment="1" applyProtection="1">
      <alignment horizontal="center" vertical="center"/>
      <protection locked="0"/>
    </xf>
    <xf numFmtId="4" fontId="11" fillId="10" borderId="37" xfId="0" applyNumberFormat="1" applyFont="1" applyFill="1" applyBorder="1" applyAlignment="1" applyProtection="1">
      <alignment horizontal="center" vertical="center"/>
      <protection locked="0"/>
    </xf>
    <xf numFmtId="4" fontId="11" fillId="10" borderId="27" xfId="0" applyNumberFormat="1" applyFont="1" applyFill="1" applyBorder="1" applyAlignment="1" applyProtection="1">
      <alignment horizontal="center" vertical="center"/>
      <protection locked="0"/>
    </xf>
    <xf numFmtId="4" fontId="11" fillId="8" borderId="7" xfId="2" applyNumberFormat="1" applyFont="1" applyFill="1" applyBorder="1" applyAlignment="1" applyProtection="1">
      <alignment horizontal="center" vertical="center" wrapText="1"/>
    </xf>
    <xf numFmtId="4" fontId="11" fillId="7" borderId="32" xfId="2" applyNumberFormat="1" applyFont="1" applyFill="1" applyBorder="1" applyAlignment="1">
      <alignment horizontal="center" vertical="center" wrapText="1"/>
      <protection locked="0"/>
    </xf>
    <xf numFmtId="4" fontId="11" fillId="7" borderId="29" xfId="2" applyNumberFormat="1" applyFont="1" applyFill="1" applyBorder="1" applyAlignment="1">
      <alignment horizontal="center" vertical="center" wrapText="1"/>
      <protection locked="0"/>
    </xf>
    <xf numFmtId="4" fontId="11" fillId="7" borderId="54" xfId="2" applyNumberFormat="1" applyFont="1" applyFill="1" applyBorder="1" applyAlignment="1">
      <alignment horizontal="center" vertical="center" wrapText="1"/>
      <protection locked="0"/>
    </xf>
    <xf numFmtId="4" fontId="13" fillId="8" borderId="20" xfId="0" applyNumberFormat="1" applyFont="1" applyFill="1" applyBorder="1" applyAlignment="1" applyProtection="1">
      <alignment horizontal="center"/>
    </xf>
    <xf numFmtId="4" fontId="11" fillId="7" borderId="32" xfId="2" applyNumberFormat="1" applyFont="1" applyFill="1" applyBorder="1" applyAlignment="1" applyProtection="1">
      <alignment horizontal="center" vertical="center" wrapText="1"/>
      <protection locked="0"/>
    </xf>
    <xf numFmtId="4" fontId="11" fillId="8" borderId="20" xfId="2" applyNumberFormat="1" applyFont="1" applyFill="1" applyBorder="1" applyAlignment="1" applyProtection="1">
      <alignment horizontal="center" vertical="center" wrapText="1"/>
    </xf>
    <xf numFmtId="4" fontId="11" fillId="10" borderId="26" xfId="2" applyNumberFormat="1" applyFont="1" applyFill="1" applyBorder="1" applyAlignment="1">
      <alignment horizontal="center" vertical="center" wrapText="1"/>
      <protection locked="0"/>
    </xf>
    <xf numFmtId="4" fontId="11" fillId="8" borderId="10" xfId="2" applyNumberFormat="1" applyFont="1" applyFill="1" applyBorder="1" applyAlignment="1" applyProtection="1">
      <alignment horizontal="center" vertical="center" wrapText="1"/>
    </xf>
    <xf numFmtId="4" fontId="11" fillId="10" borderId="11" xfId="2" applyNumberFormat="1" applyFont="1" applyFill="1" applyBorder="1" applyAlignment="1">
      <alignment horizontal="center" vertical="center" wrapText="1"/>
      <protection locked="0"/>
    </xf>
    <xf numFmtId="0" fontId="11" fillId="8" borderId="7" xfId="2" applyFont="1" applyFill="1" applyBorder="1" applyAlignment="1" applyProtection="1">
      <alignment horizontal="center" vertical="center" wrapText="1"/>
    </xf>
    <xf numFmtId="4" fontId="11" fillId="8" borderId="37" xfId="2" applyNumberFormat="1" applyFont="1" applyFill="1" applyBorder="1" applyAlignment="1" applyProtection="1">
      <alignment horizontal="center" vertical="center" wrapText="1"/>
    </xf>
    <xf numFmtId="4" fontId="11" fillId="7" borderId="26" xfId="2" applyNumberFormat="1" applyFont="1" applyFill="1" applyBorder="1" applyAlignment="1">
      <alignment horizontal="center" vertical="center" wrapText="1"/>
      <protection locked="0"/>
    </xf>
    <xf numFmtId="4" fontId="11" fillId="7" borderId="37" xfId="2" applyNumberFormat="1" applyFont="1" applyFill="1" applyBorder="1" applyAlignment="1">
      <alignment horizontal="center" vertical="center" wrapText="1"/>
      <protection locked="0"/>
    </xf>
    <xf numFmtId="4" fontId="11" fillId="7" borderId="41" xfId="2" applyNumberFormat="1" applyFont="1" applyFill="1" applyBorder="1" applyAlignment="1">
      <alignment horizontal="center" vertical="center" wrapText="1"/>
      <protection locked="0"/>
    </xf>
    <xf numFmtId="0" fontId="12" fillId="8" borderId="19" xfId="8" applyFont="1" applyFill="1" applyBorder="1" applyAlignment="1">
      <alignment horizontal="center" wrapText="1"/>
    </xf>
    <xf numFmtId="0" fontId="12" fillId="8" borderId="0" xfId="8" applyFont="1" applyFill="1" applyBorder="1" applyAlignment="1">
      <alignment horizontal="center" wrapText="1"/>
    </xf>
    <xf numFmtId="0" fontId="12" fillId="8" borderId="20" xfId="8" applyFont="1" applyFill="1" applyBorder="1" applyAlignment="1">
      <alignment horizontal="center" wrapText="1"/>
    </xf>
    <xf numFmtId="0" fontId="11" fillId="8" borderId="20" xfId="6" applyFont="1" applyFill="1" applyBorder="1" applyAlignment="1">
      <alignment horizontal="center" vertical="center"/>
    </xf>
    <xf numFmtId="4" fontId="11" fillId="10" borderId="30" xfId="2" applyNumberFormat="1" applyFont="1" applyFill="1" applyBorder="1" applyAlignment="1">
      <alignment horizontal="center" vertical="center" wrapText="1"/>
      <protection locked="0"/>
    </xf>
    <xf numFmtId="0" fontId="12" fillId="8" borderId="19" xfId="8" applyFont="1" applyFill="1" applyBorder="1" applyAlignment="1">
      <alignment horizontal="center" wrapText="1"/>
    </xf>
    <xf numFmtId="0" fontId="12" fillId="8" borderId="0" xfId="8" applyFont="1" applyFill="1" applyBorder="1" applyAlignment="1">
      <alignment horizontal="center" wrapText="1"/>
    </xf>
    <xf numFmtId="0" fontId="12" fillId="8" borderId="20" xfId="8" applyFont="1" applyFill="1" applyBorder="1" applyAlignment="1">
      <alignment horizontal="center" wrapText="1"/>
    </xf>
    <xf numFmtId="0" fontId="11" fillId="10" borderId="19" xfId="2" applyFont="1" applyFill="1" applyBorder="1" applyAlignment="1">
      <alignment horizontal="center" vertical="center" wrapText="1"/>
      <protection locked="0"/>
    </xf>
    <xf numFmtId="0" fontId="11" fillId="10" borderId="20" xfId="2" applyFont="1" applyFill="1" applyBorder="1" applyAlignment="1">
      <alignment horizontal="center" vertical="center" wrapText="1"/>
      <protection locked="0"/>
    </xf>
    <xf numFmtId="0" fontId="11" fillId="8" borderId="18" xfId="6" applyFont="1" applyFill="1" applyBorder="1">
      <alignment horizontal="center" vertic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9" borderId="2" xfId="0" applyFont="1" applyFill="1" applyBorder="1" applyAlignment="1" applyProtection="1">
      <alignment horizontal="center" wrapText="1"/>
      <protection hidden="1"/>
    </xf>
    <xf numFmtId="0" fontId="3" fillId="9" borderId="3" xfId="0" applyFont="1" applyFill="1" applyBorder="1" applyAlignment="1" applyProtection="1">
      <alignment horizontal="center" wrapText="1"/>
      <protection hidden="1"/>
    </xf>
    <xf numFmtId="0" fontId="2" fillId="2" borderId="4" xfId="0" applyFont="1" applyFill="1" applyBorder="1" applyAlignment="1">
      <alignment horizontal="center"/>
    </xf>
    <xf numFmtId="0" fontId="2" fillId="2" borderId="22" xfId="0" applyFont="1" applyFill="1" applyBorder="1" applyAlignment="1">
      <alignment horizont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9" fillId="9" borderId="9" xfId="0" applyFont="1" applyFill="1" applyBorder="1" applyAlignment="1" applyProtection="1">
      <alignment horizontal="center"/>
      <protection locked="0"/>
    </xf>
    <xf numFmtId="0" fontId="0" fillId="9" borderId="0" xfId="0" applyFill="1" applyBorder="1"/>
    <xf numFmtId="0" fontId="4" fillId="5" borderId="5" xfId="3" applyFill="1" applyBorder="1" applyAlignment="1" applyProtection="1">
      <alignment horizontal="center" vertical="center"/>
      <protection locked="0"/>
    </xf>
    <xf numFmtId="0" fontId="4" fillId="5" borderId="9" xfId="3" applyFill="1" applyBorder="1" applyAlignment="1" applyProtection="1">
      <alignment horizontal="center" vertical="center"/>
      <protection locked="0"/>
    </xf>
    <xf numFmtId="0" fontId="4" fillId="9" borderId="30" xfId="3" applyFill="1" applyBorder="1" applyAlignment="1">
      <alignment horizontal="center" vertical="center" wrapText="1"/>
    </xf>
    <xf numFmtId="0" fontId="4" fillId="9" borderId="27" xfId="3" applyFill="1" applyBorder="1" applyAlignment="1">
      <alignment horizontal="center" vertical="center" wrapText="1"/>
    </xf>
    <xf numFmtId="0" fontId="4" fillId="5" borderId="6" xfId="3" applyFill="1" applyBorder="1" applyAlignment="1" applyProtection="1">
      <alignment horizontal="center" vertical="center"/>
      <protection locked="0"/>
    </xf>
    <xf numFmtId="0" fontId="4" fillId="5" borderId="0" xfId="3" applyFill="1" applyBorder="1" applyAlignment="1" applyProtection="1">
      <alignment horizontal="center" vertical="center"/>
      <protection locked="0"/>
    </xf>
    <xf numFmtId="0" fontId="5" fillId="0" borderId="38" xfId="2" applyFill="1" applyBorder="1" applyAlignment="1" applyProtection="1">
      <alignment horizontal="center" vertical="center" wrapText="1"/>
      <protection locked="0"/>
    </xf>
    <xf numFmtId="0" fontId="5" fillId="0" borderId="20" xfId="2" applyFill="1" applyBorder="1" applyAlignment="1" applyProtection="1">
      <alignment horizontal="center" vertical="center" wrapText="1"/>
      <protection locked="0"/>
    </xf>
    <xf numFmtId="0" fontId="9" fillId="6" borderId="19" xfId="3" applyFont="1" applyBorder="1" applyAlignment="1">
      <alignment horizontal="center" vertical="center" wrapText="1"/>
    </xf>
    <xf numFmtId="0" fontId="9" fillId="6" borderId="20" xfId="3" applyFont="1" applyBorder="1" applyAlignment="1">
      <alignment horizontal="center" vertical="center" wrapText="1"/>
    </xf>
    <xf numFmtId="0" fontId="10" fillId="9" borderId="9" xfId="0" applyFont="1" applyFill="1" applyBorder="1" applyAlignment="1" applyProtection="1">
      <alignment horizontal="center"/>
      <protection locked="0"/>
    </xf>
    <xf numFmtId="0" fontId="0" fillId="9" borderId="10" xfId="0" applyFill="1" applyBorder="1"/>
    <xf numFmtId="0" fontId="14" fillId="9" borderId="0" xfId="9" applyFill="1" applyBorder="1" applyAlignment="1" applyProtection="1">
      <alignment wrapText="1"/>
      <protection locked="0"/>
    </xf>
    <xf numFmtId="0" fontId="1" fillId="9" borderId="0" xfId="4" applyFill="1" applyBorder="1">
      <alignment wrapText="1"/>
      <protection locked="0"/>
    </xf>
    <xf numFmtId="0" fontId="1" fillId="9" borderId="10" xfId="4" applyFill="1" applyBorder="1">
      <alignment wrapText="1"/>
      <protection locked="0"/>
    </xf>
    <xf numFmtId="0" fontId="4" fillId="3" borderId="44" xfId="1" applyBorder="1">
      <alignment horizontal="center" vertical="center"/>
    </xf>
    <xf numFmtId="0" fontId="4" fillId="3" borderId="44" xfId="1" applyBorder="1" applyAlignment="1">
      <alignment horizontal="center" vertical="center" wrapText="1"/>
    </xf>
    <xf numFmtId="0" fontId="4" fillId="3" borderId="44" xfId="5" applyBorder="1" applyAlignment="1">
      <alignment horizontal="center" vertical="center" wrapText="1"/>
    </xf>
    <xf numFmtId="0" fontId="4" fillId="3" borderId="44" xfId="1" applyBorder="1" applyAlignment="1">
      <alignment horizontal="center" vertical="center"/>
    </xf>
    <xf numFmtId="0" fontId="0" fillId="0" borderId="44" xfId="0" applyBorder="1"/>
    <xf numFmtId="0" fontId="0" fillId="0" borderId="44" xfId="0" applyBorder="1" applyAlignment="1">
      <alignment horizontal="center"/>
    </xf>
    <xf numFmtId="0" fontId="11" fillId="10" borderId="33" xfId="2" applyFont="1" applyFill="1" applyBorder="1" applyAlignment="1">
      <alignment horizontal="center" vertical="center" wrapText="1"/>
      <protection locked="0"/>
    </xf>
    <xf numFmtId="0" fontId="11" fillId="10" borderId="34" xfId="2" applyFont="1" applyFill="1" applyBorder="1" applyAlignment="1">
      <alignment horizontal="center" vertical="center" wrapText="1"/>
      <protection locked="0"/>
    </xf>
    <xf numFmtId="0" fontId="11" fillId="8" borderId="23" xfId="6" applyFont="1" applyFill="1" applyBorder="1">
      <alignment horizontal="center" vertical="center"/>
    </xf>
    <xf numFmtId="0" fontId="11" fillId="8" borderId="25" xfId="6" applyFont="1" applyFill="1" applyBorder="1">
      <alignment horizontal="center" vertical="center"/>
    </xf>
    <xf numFmtId="0" fontId="12" fillId="8" borderId="19" xfId="7" applyFont="1" applyBorder="1" applyAlignment="1">
      <alignment horizontal="center" vertical="center" wrapText="1"/>
    </xf>
    <xf numFmtId="0" fontId="12" fillId="8" borderId="20" xfId="7" applyFont="1" applyBorder="1" applyAlignment="1">
      <alignment horizontal="center" vertical="center" wrapText="1"/>
    </xf>
    <xf numFmtId="0" fontId="11" fillId="10" borderId="19" xfId="0" applyFont="1" applyFill="1" applyBorder="1" applyAlignment="1" applyProtection="1">
      <alignment horizontal="center" vertical="center" wrapText="1"/>
      <protection locked="0"/>
    </xf>
    <xf numFmtId="0" fontId="11" fillId="10" borderId="0" xfId="0" applyFont="1" applyFill="1" applyBorder="1" applyAlignment="1" applyProtection="1">
      <alignment horizontal="center" vertical="center" wrapText="1"/>
      <protection locked="0"/>
    </xf>
    <xf numFmtId="0" fontId="11" fillId="10" borderId="20" xfId="0" applyFont="1" applyFill="1" applyBorder="1" applyAlignment="1" applyProtection="1">
      <alignment horizontal="center" vertical="center" wrapText="1"/>
      <protection locked="0"/>
    </xf>
    <xf numFmtId="0" fontId="12" fillId="8" borderId="28" xfId="8" applyFont="1" applyBorder="1" applyAlignment="1">
      <alignment horizontal="center" vertical="center" wrapText="1"/>
    </xf>
    <xf numFmtId="0" fontId="12" fillId="8" borderId="37" xfId="8" applyFont="1" applyBorder="1" applyAlignment="1">
      <alignment horizontal="center" vertical="center" wrapText="1"/>
    </xf>
    <xf numFmtId="0" fontId="12" fillId="8" borderId="19" xfId="8" applyFont="1" applyFill="1" applyBorder="1" applyAlignment="1">
      <alignment horizontal="center" wrapText="1"/>
    </xf>
    <xf numFmtId="0" fontId="12" fillId="8" borderId="0" xfId="8" applyFont="1" applyFill="1" applyBorder="1" applyAlignment="1">
      <alignment horizontal="center" wrapText="1"/>
    </xf>
    <xf numFmtId="0" fontId="12" fillId="8" borderId="20" xfId="8" applyFont="1" applyFill="1" applyBorder="1" applyAlignment="1">
      <alignment horizontal="center" wrapText="1"/>
    </xf>
    <xf numFmtId="0" fontId="11" fillId="8" borderId="19"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20" xfId="0" applyFont="1" applyFill="1" applyBorder="1" applyAlignment="1" applyProtection="1">
      <alignment horizontal="center" vertical="center" wrapText="1"/>
    </xf>
    <xf numFmtId="0" fontId="11" fillId="8" borderId="31" xfId="6" applyFont="1" applyFill="1" applyBorder="1">
      <alignment horizontal="center" vertical="center"/>
    </xf>
    <xf numFmtId="0" fontId="11" fillId="10" borderId="33" xfId="0" applyFont="1" applyFill="1" applyBorder="1" applyAlignment="1" applyProtection="1">
      <alignment horizontal="center" vertical="center" wrapText="1"/>
      <protection locked="0"/>
    </xf>
    <xf numFmtId="0" fontId="11" fillId="10" borderId="34" xfId="0" applyFont="1" applyFill="1" applyBorder="1" applyAlignment="1" applyProtection="1">
      <alignment horizontal="center" vertical="center" wrapText="1"/>
      <protection locked="0"/>
    </xf>
    <xf numFmtId="0" fontId="11" fillId="8" borderId="28" xfId="6" applyFont="1" applyFill="1" applyBorder="1">
      <alignment horizontal="center" vertical="center"/>
    </xf>
    <xf numFmtId="0" fontId="13" fillId="0" borderId="19" xfId="0" applyFont="1" applyBorder="1"/>
    <xf numFmtId="0" fontId="13" fillId="0" borderId="33" xfId="0" applyFont="1" applyBorder="1"/>
    <xf numFmtId="0" fontId="12" fillId="8" borderId="45" xfId="7" applyFont="1" applyBorder="1" applyAlignment="1" applyProtection="1">
      <alignment horizontal="center" vertical="center" wrapText="1"/>
    </xf>
    <xf numFmtId="0" fontId="12" fillId="8" borderId="38" xfId="7" applyFont="1" applyBorder="1" applyAlignment="1" applyProtection="1">
      <alignment horizontal="center" vertical="center" wrapText="1"/>
    </xf>
    <xf numFmtId="0" fontId="12" fillId="8" borderId="6" xfId="7" applyFont="1" applyBorder="1" applyAlignment="1" applyProtection="1">
      <alignment horizontal="center" vertical="center" wrapText="1"/>
    </xf>
    <xf numFmtId="0" fontId="11" fillId="7" borderId="19" xfId="0" applyFont="1" applyFill="1" applyBorder="1" applyAlignment="1" applyProtection="1">
      <alignment horizontal="center" vertical="center" wrapText="1"/>
      <protection locked="0"/>
    </xf>
    <xf numFmtId="0" fontId="13" fillId="7" borderId="0" xfId="0" applyFont="1" applyFill="1" applyBorder="1"/>
    <xf numFmtId="0" fontId="13" fillId="7" borderId="20" xfId="0" applyFont="1" applyFill="1" applyBorder="1"/>
    <xf numFmtId="0" fontId="12" fillId="8" borderId="49" xfId="8" applyFont="1" applyFill="1" applyBorder="1" applyAlignment="1">
      <alignment horizontal="center" wrapText="1"/>
    </xf>
    <xf numFmtId="0" fontId="12" fillId="8" borderId="51" xfId="8" applyFont="1" applyFill="1" applyBorder="1" applyAlignment="1">
      <alignment horizontal="center" wrapText="1"/>
    </xf>
    <xf numFmtId="0" fontId="12" fillId="8" borderId="50" xfId="8" applyFont="1" applyFill="1" applyBorder="1" applyAlignment="1">
      <alignment horizontal="center" wrapText="1"/>
    </xf>
    <xf numFmtId="0" fontId="11" fillId="7" borderId="33" xfId="2" applyFont="1" applyFill="1" applyBorder="1" applyAlignment="1">
      <alignment horizontal="center" vertical="center" wrapText="1"/>
      <protection locked="0"/>
    </xf>
    <xf numFmtId="0" fontId="11" fillId="7" borderId="34" xfId="2" applyFont="1" applyFill="1" applyBorder="1" applyAlignment="1">
      <alignment horizontal="center" vertical="center" wrapText="1"/>
      <protection locked="0"/>
    </xf>
    <xf numFmtId="0" fontId="13" fillId="7" borderId="49" xfId="0" applyFont="1" applyFill="1" applyBorder="1" applyAlignment="1">
      <alignment horizontal="center"/>
    </xf>
    <xf numFmtId="0" fontId="13" fillId="7" borderId="50" xfId="0" applyFont="1" applyFill="1" applyBorder="1" applyAlignment="1">
      <alignment horizontal="center"/>
    </xf>
    <xf numFmtId="0" fontId="11" fillId="8" borderId="18" xfId="6" applyFont="1" applyFill="1" applyBorder="1">
      <alignment horizontal="center" vertical="center"/>
    </xf>
    <xf numFmtId="0" fontId="13" fillId="0" borderId="8" xfId="0" applyFont="1" applyBorder="1"/>
    <xf numFmtId="0" fontId="13" fillId="0" borderId="47" xfId="0" applyFont="1" applyBorder="1"/>
    <xf numFmtId="0" fontId="11" fillId="8" borderId="11" xfId="6" applyFont="1" applyFill="1" applyBorder="1" applyAlignment="1">
      <alignment horizontal="center" vertical="center"/>
    </xf>
    <xf numFmtId="0" fontId="12" fillId="8" borderId="19" xfId="7" applyFont="1" applyBorder="1" applyProtection="1">
      <alignment vertical="center" wrapText="1"/>
    </xf>
    <xf numFmtId="0" fontId="12" fillId="8" borderId="20" xfId="7" applyFont="1" applyBorder="1" applyProtection="1">
      <alignment vertical="center" wrapText="1"/>
    </xf>
    <xf numFmtId="0" fontId="12" fillId="8" borderId="28" xfId="8" applyFont="1" applyBorder="1">
      <alignment vertical="center" wrapText="1"/>
    </xf>
    <xf numFmtId="0" fontId="12" fillId="8" borderId="37" xfId="8" applyFont="1" applyBorder="1">
      <alignment vertical="center" wrapText="1"/>
    </xf>
    <xf numFmtId="0" fontId="11" fillId="10" borderId="19" xfId="2" applyFont="1" applyFill="1" applyBorder="1" applyAlignment="1">
      <alignment horizontal="center" vertical="center" wrapText="1"/>
      <protection locked="0"/>
    </xf>
    <xf numFmtId="0" fontId="11" fillId="10" borderId="20" xfId="2" applyFont="1" applyFill="1" applyBorder="1" applyAlignment="1">
      <alignment horizontal="center" vertical="center" wrapText="1"/>
      <protection locked="0"/>
    </xf>
    <xf numFmtId="14" fontId="11" fillId="10" borderId="19" xfId="2" applyNumberFormat="1" applyFont="1" applyFill="1" applyBorder="1" applyAlignment="1">
      <alignment horizontal="center" vertical="center" wrapText="1"/>
      <protection locked="0"/>
    </xf>
    <xf numFmtId="0" fontId="12" fillId="8" borderId="19" xfId="7" applyFont="1" applyBorder="1" applyAlignment="1" applyProtection="1">
      <alignment horizontal="center" vertical="center" wrapText="1"/>
    </xf>
    <xf numFmtId="0" fontId="12" fillId="8" borderId="0" xfId="7" applyFont="1" applyBorder="1" applyAlignment="1" applyProtection="1">
      <alignment horizontal="center" vertical="center" wrapText="1"/>
    </xf>
    <xf numFmtId="0" fontId="12" fillId="8" borderId="20" xfId="7" applyFont="1" applyBorder="1" applyAlignment="1" applyProtection="1">
      <alignment horizontal="center" vertical="center" wrapText="1"/>
    </xf>
    <xf numFmtId="0" fontId="13" fillId="0" borderId="31" xfId="0" applyFont="1" applyBorder="1"/>
    <xf numFmtId="0" fontId="12" fillId="8" borderId="28" xfId="7" applyFont="1" applyBorder="1" applyAlignment="1" applyProtection="1">
      <alignment horizontal="center" vertical="center" wrapText="1"/>
    </xf>
    <xf numFmtId="0" fontId="12" fillId="8" borderId="37" xfId="7" applyFont="1" applyBorder="1" applyAlignment="1" applyProtection="1">
      <alignment horizontal="center" vertical="center" wrapText="1"/>
    </xf>
    <xf numFmtId="0" fontId="12" fillId="8" borderId="36" xfId="7" applyFont="1" applyBorder="1" applyAlignment="1" applyProtection="1">
      <alignment horizontal="center" vertical="center" wrapText="1"/>
    </xf>
    <xf numFmtId="0" fontId="11" fillId="8" borderId="26" xfId="6" applyFont="1" applyFill="1" applyBorder="1" applyAlignment="1">
      <alignment horizontal="center" vertical="center"/>
    </xf>
    <xf numFmtId="0" fontId="12" fillId="8" borderId="33" xfId="8" applyFont="1" applyFill="1" applyBorder="1" applyAlignment="1">
      <alignment horizontal="center" wrapText="1"/>
    </xf>
    <xf numFmtId="0" fontId="12" fillId="8" borderId="35" xfId="8" applyFont="1" applyFill="1" applyBorder="1" applyAlignment="1">
      <alignment horizontal="center" wrapText="1"/>
    </xf>
    <xf numFmtId="0" fontId="12" fillId="8" borderId="34" xfId="8" applyFont="1" applyFill="1" applyBorder="1" applyAlignment="1">
      <alignment horizontal="center" wrapText="1"/>
    </xf>
    <xf numFmtId="0" fontId="13" fillId="7" borderId="33" xfId="0" applyFont="1" applyFill="1" applyBorder="1" applyAlignment="1">
      <alignment horizontal="center"/>
    </xf>
    <xf numFmtId="0" fontId="13" fillId="7" borderId="34" xfId="0" applyFont="1" applyFill="1" applyBorder="1" applyAlignment="1">
      <alignment horizontal="center"/>
    </xf>
    <xf numFmtId="0" fontId="11" fillId="8" borderId="27" xfId="6" applyFont="1" applyFill="1" applyBorder="1" applyAlignment="1">
      <alignment horizontal="center" vertical="center"/>
    </xf>
    <xf numFmtId="0" fontId="12" fillId="8" borderId="28" xfId="7" applyFont="1" applyBorder="1" applyProtection="1">
      <alignment vertical="center" wrapText="1"/>
    </xf>
    <xf numFmtId="0" fontId="12" fillId="8" borderId="37" xfId="7" applyFont="1" applyBorder="1" applyProtection="1">
      <alignment vertical="center" wrapText="1"/>
    </xf>
    <xf numFmtId="0" fontId="11" fillId="8" borderId="42" xfId="6" applyFont="1" applyFill="1" applyBorder="1">
      <alignment horizontal="center" vertical="center"/>
    </xf>
    <xf numFmtId="0" fontId="11" fillId="8" borderId="43" xfId="6" applyFont="1" applyFill="1" applyBorder="1">
      <alignment horizontal="center" vertical="center"/>
    </xf>
    <xf numFmtId="0" fontId="11" fillId="7" borderId="0" xfId="0" applyFont="1" applyFill="1" applyBorder="1" applyAlignment="1" applyProtection="1">
      <alignment horizontal="center" vertical="center" wrapText="1"/>
      <protection locked="0"/>
    </xf>
    <xf numFmtId="0" fontId="11" fillId="7" borderId="20" xfId="0" applyFont="1" applyFill="1" applyBorder="1" applyAlignment="1" applyProtection="1">
      <alignment horizontal="center" vertical="center" wrapText="1"/>
      <protection locked="0"/>
    </xf>
    <xf numFmtId="0" fontId="13" fillId="10" borderId="49" xfId="0" applyFont="1" applyFill="1" applyBorder="1" applyAlignment="1">
      <alignment horizontal="center"/>
    </xf>
    <xf numFmtId="0" fontId="13" fillId="10" borderId="50" xfId="0" applyFont="1" applyFill="1" applyBorder="1" applyAlignment="1">
      <alignment horizontal="center"/>
    </xf>
  </cellXfs>
  <cellStyles count="10">
    <cellStyle name="EntryHeading1" xfId="7"/>
    <cellStyle name="EntryHeading2" xfId="8"/>
    <cellStyle name="EntryNumber" xfId="6"/>
    <cellStyle name="FillableAgencyContact" xfId="4"/>
    <cellStyle name="FillableEntry" xfId="2"/>
    <cellStyle name="FormHeading2" xfId="3"/>
    <cellStyle name="FormSubHeading" xfId="1"/>
    <cellStyle name="FormSubHeading2" xfId="5"/>
    <cellStyle name="Hyperlink" xfId="9"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sd.soco@mail.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6"/>
  <sheetViews>
    <sheetView tabSelected="1" workbookViewId="0">
      <selection activeCell="B63" sqref="B63"/>
    </sheetView>
  </sheetViews>
  <sheetFormatPr defaultRowHeight="15" x14ac:dyDescent="0.25"/>
  <cols>
    <col min="1" max="1" width="4" bestFit="1" customWidth="1"/>
    <col min="2" max="2" width="15.85546875" bestFit="1" customWidth="1"/>
    <col min="3" max="3" width="31.5703125" bestFit="1" customWidth="1"/>
    <col min="4" max="4" width="17" customWidth="1"/>
    <col min="5" max="5" width="9.140625" customWidth="1"/>
    <col min="6" max="6" width="16.85546875" customWidth="1"/>
    <col min="7" max="7" width="5.28515625" customWidth="1"/>
    <col min="8" max="8" width="16.5703125" customWidth="1"/>
    <col min="9" max="9" width="5.85546875" customWidth="1"/>
    <col min="10" max="10" width="17.42578125" customWidth="1"/>
    <col min="11" max="11" width="9.42578125" customWidth="1"/>
    <col min="12" max="12" width="9.140625" style="55"/>
    <col min="13" max="13" width="13.5703125" style="55" bestFit="1" customWidth="1"/>
    <col min="14" max="14" width="63.42578125" style="56" bestFit="1" customWidth="1"/>
  </cols>
  <sheetData>
    <row r="1" spans="1:13" ht="15" customHeight="1" x14ac:dyDescent="0.25">
      <c r="J1" s="102" t="s">
        <v>0</v>
      </c>
      <c r="K1" s="103"/>
      <c r="L1" s="103"/>
      <c r="M1" s="103"/>
    </row>
    <row r="2" spans="1:13" x14ac:dyDescent="0.25">
      <c r="J2" s="103"/>
      <c r="K2" s="103"/>
      <c r="L2" s="103"/>
      <c r="M2" s="103"/>
    </row>
    <row r="3" spans="1:13" ht="15.75" thickBot="1" x14ac:dyDescent="0.3">
      <c r="A3" s="1"/>
      <c r="B3" s="1"/>
      <c r="C3" s="1"/>
      <c r="D3" s="1"/>
      <c r="E3" s="1"/>
      <c r="F3" s="1"/>
      <c r="G3" s="1"/>
      <c r="H3" s="1"/>
      <c r="I3" s="1"/>
      <c r="J3" s="104"/>
      <c r="K3" s="104"/>
      <c r="L3" s="104"/>
      <c r="M3" s="104"/>
    </row>
    <row r="4" spans="1:13" ht="16.5" customHeight="1" thickTop="1" thickBot="1" x14ac:dyDescent="0.3">
      <c r="A4" s="105" t="s">
        <v>182</v>
      </c>
      <c r="B4" s="106"/>
      <c r="C4" s="106"/>
      <c r="D4" s="106"/>
      <c r="E4" s="106"/>
      <c r="F4" s="106"/>
      <c r="G4" s="106"/>
      <c r="H4" s="106"/>
      <c r="I4" s="106"/>
      <c r="J4" s="106"/>
      <c r="K4" s="106"/>
      <c r="L4" s="106"/>
      <c r="M4" s="106"/>
    </row>
    <row r="5" spans="1:13" ht="15.75" customHeight="1" x14ac:dyDescent="0.25">
      <c r="A5" s="107" t="s">
        <v>1</v>
      </c>
      <c r="B5" s="109" t="s">
        <v>2</v>
      </c>
      <c r="C5" s="110"/>
      <c r="D5" s="110"/>
      <c r="E5" s="110"/>
      <c r="F5" s="110"/>
      <c r="G5" s="110"/>
      <c r="H5" s="110"/>
      <c r="I5" s="110"/>
      <c r="J5" s="111"/>
      <c r="K5" s="2" t="s">
        <v>3</v>
      </c>
      <c r="L5" s="57" t="s">
        <v>4</v>
      </c>
      <c r="M5" s="57" t="s">
        <v>5</v>
      </c>
    </row>
    <row r="6" spans="1:13" ht="15.75" thickBot="1" x14ac:dyDescent="0.3">
      <c r="A6" s="107"/>
      <c r="B6" s="112"/>
      <c r="C6" s="113"/>
      <c r="D6" s="113"/>
      <c r="E6" s="113"/>
      <c r="F6" s="113"/>
      <c r="G6" s="113"/>
      <c r="H6" s="113"/>
      <c r="I6" s="113"/>
      <c r="J6" s="114"/>
      <c r="K6" s="3">
        <v>1</v>
      </c>
      <c r="L6" s="58">
        <v>1</v>
      </c>
      <c r="M6" s="4">
        <v>2019</v>
      </c>
    </row>
    <row r="7" spans="1:13" ht="30" customHeight="1" thickTop="1" thickBot="1" x14ac:dyDescent="0.3">
      <c r="A7" s="107"/>
      <c r="B7" s="115" t="s">
        <v>6</v>
      </c>
      <c r="C7" s="116"/>
      <c r="D7" s="116"/>
      <c r="E7" s="116"/>
      <c r="F7" s="116"/>
      <c r="G7" s="117"/>
      <c r="H7" s="117"/>
      <c r="I7" s="117"/>
      <c r="J7" s="117"/>
      <c r="K7" s="117"/>
      <c r="L7" s="116"/>
      <c r="M7" s="116"/>
    </row>
    <row r="8" spans="1:13" ht="18.75" customHeight="1" thickTop="1" x14ac:dyDescent="0.25">
      <c r="A8" s="107"/>
      <c r="B8" s="118" t="s">
        <v>185</v>
      </c>
      <c r="C8" s="119"/>
      <c r="D8" s="119"/>
      <c r="E8" s="119"/>
      <c r="F8" s="119"/>
      <c r="G8" s="120"/>
      <c r="H8" s="122" t="s">
        <v>41</v>
      </c>
      <c r="I8" s="124" t="s">
        <v>7</v>
      </c>
      <c r="J8" s="122" t="s">
        <v>42</v>
      </c>
      <c r="K8" s="126"/>
      <c r="L8" s="128" t="s">
        <v>8</v>
      </c>
      <c r="M8" s="129"/>
    </row>
    <row r="9" spans="1:13" ht="15.75" customHeight="1" x14ac:dyDescent="0.25">
      <c r="A9" s="107"/>
      <c r="B9" s="130" t="s">
        <v>186</v>
      </c>
      <c r="C9" s="119"/>
      <c r="D9" s="119"/>
      <c r="E9" s="119"/>
      <c r="F9" s="131"/>
      <c r="G9" s="121"/>
      <c r="H9" s="122"/>
      <c r="I9" s="125"/>
      <c r="J9" s="122"/>
      <c r="K9" s="127"/>
      <c r="L9" s="128"/>
      <c r="M9" s="129"/>
    </row>
    <row r="10" spans="1:13" ht="48" customHeight="1" thickBot="1" x14ac:dyDescent="0.3">
      <c r="A10" s="107"/>
      <c r="B10" s="53" t="s">
        <v>9</v>
      </c>
      <c r="C10" s="54" t="s">
        <v>183</v>
      </c>
      <c r="D10" s="132" t="s">
        <v>184</v>
      </c>
      <c r="E10" s="133"/>
      <c r="F10" s="134"/>
      <c r="G10" s="121"/>
      <c r="H10" s="123"/>
      <c r="I10" s="125"/>
      <c r="J10" s="123"/>
      <c r="K10" s="127"/>
      <c r="L10" s="128"/>
      <c r="M10" s="129"/>
    </row>
    <row r="11" spans="1:13" ht="15.75" customHeight="1" thickBot="1" x14ac:dyDescent="0.3">
      <c r="A11" s="107"/>
      <c r="B11" s="135" t="s">
        <v>10</v>
      </c>
      <c r="C11" s="136" t="s">
        <v>11</v>
      </c>
      <c r="D11" s="137" t="s">
        <v>12</v>
      </c>
      <c r="E11" s="136" t="s">
        <v>13</v>
      </c>
      <c r="F11" s="136"/>
      <c r="G11" s="138" t="s">
        <v>14</v>
      </c>
      <c r="H11" s="138"/>
      <c r="I11" s="138"/>
      <c r="J11" s="136" t="s">
        <v>15</v>
      </c>
      <c r="K11" s="137" t="s">
        <v>16</v>
      </c>
      <c r="L11" s="137" t="s">
        <v>17</v>
      </c>
      <c r="M11" s="137" t="s">
        <v>18</v>
      </c>
    </row>
    <row r="12" spans="1:13" ht="47.25" customHeight="1" thickBot="1" x14ac:dyDescent="0.3">
      <c r="A12" s="108"/>
      <c r="B12" s="135"/>
      <c r="C12" s="136"/>
      <c r="D12" s="137"/>
      <c r="E12" s="136"/>
      <c r="F12" s="136"/>
      <c r="G12" s="138"/>
      <c r="H12" s="138"/>
      <c r="I12" s="138"/>
      <c r="J12" s="139"/>
      <c r="K12" s="139"/>
      <c r="L12" s="140"/>
      <c r="M12" s="137"/>
    </row>
    <row r="13" spans="1:13" ht="36" customHeight="1" thickTop="1" thickBot="1" x14ac:dyDescent="0.3">
      <c r="A13" s="143" t="s">
        <v>19</v>
      </c>
      <c r="B13" s="5" t="s">
        <v>20</v>
      </c>
      <c r="C13" s="5" t="s">
        <v>21</v>
      </c>
      <c r="D13" s="5" t="s">
        <v>22</v>
      </c>
      <c r="E13" s="145" t="s">
        <v>23</v>
      </c>
      <c r="F13" s="146"/>
      <c r="G13" s="188" t="s">
        <v>14</v>
      </c>
      <c r="H13" s="189"/>
      <c r="I13" s="190"/>
      <c r="J13" s="29"/>
      <c r="K13" s="23"/>
      <c r="L13" s="59"/>
      <c r="M13" s="64"/>
    </row>
    <row r="14" spans="1:13" ht="22.5" customHeight="1" thickBot="1" x14ac:dyDescent="0.3">
      <c r="A14" s="144"/>
      <c r="B14" s="6" t="s">
        <v>24</v>
      </c>
      <c r="C14" s="6" t="s">
        <v>25</v>
      </c>
      <c r="D14" s="7">
        <v>40766</v>
      </c>
      <c r="E14" s="159" t="s">
        <v>26</v>
      </c>
      <c r="F14" s="160"/>
      <c r="G14" s="147" t="s">
        <v>27</v>
      </c>
      <c r="H14" s="148"/>
      <c r="I14" s="149"/>
      <c r="J14" s="8" t="s">
        <v>49</v>
      </c>
      <c r="K14" s="9"/>
      <c r="L14" s="10" t="s">
        <v>28</v>
      </c>
      <c r="M14" s="73">
        <v>280</v>
      </c>
    </row>
    <row r="15" spans="1:13" ht="22.5" customHeight="1" thickBot="1" x14ac:dyDescent="0.3">
      <c r="A15" s="144"/>
      <c r="B15" s="11" t="s">
        <v>29</v>
      </c>
      <c r="C15" s="11" t="s">
        <v>30</v>
      </c>
      <c r="D15" s="11" t="s">
        <v>31</v>
      </c>
      <c r="E15" s="150" t="s">
        <v>32</v>
      </c>
      <c r="F15" s="151"/>
      <c r="G15" s="152"/>
      <c r="H15" s="153"/>
      <c r="I15" s="154"/>
      <c r="J15" s="12" t="s">
        <v>67</v>
      </c>
      <c r="K15" s="10" t="s">
        <v>28</v>
      </c>
      <c r="L15" s="13"/>
      <c r="M15" s="74">
        <v>825</v>
      </c>
    </row>
    <row r="16" spans="1:13" ht="26.25" customHeight="1" thickBot="1" x14ac:dyDescent="0.3">
      <c r="A16" s="144"/>
      <c r="B16" s="6" t="s">
        <v>33</v>
      </c>
      <c r="C16" s="6" t="s">
        <v>34</v>
      </c>
      <c r="D16" s="7">
        <v>40767</v>
      </c>
      <c r="E16" s="147" t="s">
        <v>36</v>
      </c>
      <c r="F16" s="149"/>
      <c r="G16" s="155"/>
      <c r="H16" s="156"/>
      <c r="I16" s="157"/>
      <c r="J16" s="26" t="s">
        <v>37</v>
      </c>
      <c r="K16" s="13"/>
      <c r="L16" s="13" t="s">
        <v>28</v>
      </c>
      <c r="M16" s="75">
        <v>120</v>
      </c>
    </row>
    <row r="17" spans="1:13" ht="25.5" x14ac:dyDescent="0.25">
      <c r="A17" s="161">
        <f>1</f>
        <v>1</v>
      </c>
      <c r="B17" s="45" t="s">
        <v>20</v>
      </c>
      <c r="C17" s="38" t="s">
        <v>21</v>
      </c>
      <c r="D17" s="38" t="s">
        <v>22</v>
      </c>
      <c r="E17" s="164" t="s">
        <v>23</v>
      </c>
      <c r="F17" s="165"/>
      <c r="G17" s="164" t="s">
        <v>14</v>
      </c>
      <c r="H17" s="166"/>
      <c r="I17" s="165"/>
      <c r="J17" s="39" t="s">
        <v>38</v>
      </c>
      <c r="K17" s="40"/>
      <c r="L17" s="60"/>
      <c r="M17" s="76"/>
    </row>
    <row r="18" spans="1:13" ht="25.5" x14ac:dyDescent="0.25">
      <c r="A18" s="162"/>
      <c r="B18" s="46" t="s">
        <v>43</v>
      </c>
      <c r="C18" s="18" t="s">
        <v>44</v>
      </c>
      <c r="D18" s="14">
        <v>43713</v>
      </c>
      <c r="E18" s="173" t="s">
        <v>45</v>
      </c>
      <c r="F18" s="174"/>
      <c r="G18" s="167" t="s">
        <v>47</v>
      </c>
      <c r="H18" s="168"/>
      <c r="I18" s="169"/>
      <c r="J18" s="15" t="s">
        <v>67</v>
      </c>
      <c r="K18" s="15"/>
      <c r="L18" s="61" t="s">
        <v>7</v>
      </c>
      <c r="M18" s="77">
        <v>640</v>
      </c>
    </row>
    <row r="19" spans="1:13" ht="25.5" x14ac:dyDescent="0.25">
      <c r="A19" s="162"/>
      <c r="B19" s="47" t="s">
        <v>29</v>
      </c>
      <c r="C19" s="19" t="s">
        <v>30</v>
      </c>
      <c r="D19" s="19" t="s">
        <v>31</v>
      </c>
      <c r="E19" s="150" t="s">
        <v>32</v>
      </c>
      <c r="F19" s="151"/>
      <c r="G19" s="152"/>
      <c r="H19" s="153"/>
      <c r="I19" s="154"/>
      <c r="J19" s="16" t="s">
        <v>49</v>
      </c>
      <c r="K19" s="17"/>
      <c r="L19" s="62" t="s">
        <v>7</v>
      </c>
      <c r="M19" s="78">
        <v>320</v>
      </c>
    </row>
    <row r="20" spans="1:13" ht="26.25" thickBot="1" x14ac:dyDescent="0.3">
      <c r="A20" s="163"/>
      <c r="B20" s="48" t="s">
        <v>46</v>
      </c>
      <c r="C20" s="41" t="s">
        <v>47</v>
      </c>
      <c r="D20" s="42">
        <v>43716</v>
      </c>
      <c r="E20" s="175" t="s">
        <v>48</v>
      </c>
      <c r="F20" s="176"/>
      <c r="G20" s="170"/>
      <c r="H20" s="171"/>
      <c r="I20" s="172"/>
      <c r="J20" s="43" t="s">
        <v>37</v>
      </c>
      <c r="K20" s="44"/>
      <c r="L20" s="63" t="s">
        <v>7</v>
      </c>
      <c r="M20" s="79">
        <v>17.75</v>
      </c>
    </row>
    <row r="21" spans="1:13" ht="26.25" thickBot="1" x14ac:dyDescent="0.3">
      <c r="A21" s="158">
        <f>A17+1</f>
        <v>2</v>
      </c>
      <c r="B21" s="5" t="s">
        <v>20</v>
      </c>
      <c r="C21" s="5" t="s">
        <v>21</v>
      </c>
      <c r="D21" s="5" t="s">
        <v>22</v>
      </c>
      <c r="E21" s="145" t="s">
        <v>23</v>
      </c>
      <c r="F21" s="146"/>
      <c r="G21" s="188" t="s">
        <v>14</v>
      </c>
      <c r="H21" s="189"/>
      <c r="I21" s="190"/>
      <c r="J21" s="29" t="s">
        <v>38</v>
      </c>
      <c r="K21" s="30"/>
      <c r="L21" s="64"/>
      <c r="M21" s="80"/>
    </row>
    <row r="22" spans="1:13" ht="15.75" customHeight="1" thickBot="1" x14ac:dyDescent="0.3">
      <c r="A22" s="144"/>
      <c r="B22" s="6" t="s">
        <v>50</v>
      </c>
      <c r="C22" s="6" t="s">
        <v>55</v>
      </c>
      <c r="D22" s="7">
        <v>43583</v>
      </c>
      <c r="E22" s="159" t="s">
        <v>52</v>
      </c>
      <c r="F22" s="160"/>
      <c r="G22" s="147" t="s">
        <v>54</v>
      </c>
      <c r="H22" s="148"/>
      <c r="I22" s="149"/>
      <c r="J22" s="8" t="s">
        <v>37</v>
      </c>
      <c r="K22" s="9"/>
      <c r="L22" s="10" t="s">
        <v>7</v>
      </c>
      <c r="M22" s="73">
        <v>100</v>
      </c>
    </row>
    <row r="23" spans="1:13" ht="26.25" thickBot="1" x14ac:dyDescent="0.3">
      <c r="A23" s="144"/>
      <c r="B23" s="11" t="s">
        <v>29</v>
      </c>
      <c r="C23" s="11" t="s">
        <v>30</v>
      </c>
      <c r="D23" s="11" t="s">
        <v>31</v>
      </c>
      <c r="E23" s="150" t="s">
        <v>32</v>
      </c>
      <c r="F23" s="151"/>
      <c r="G23" s="152"/>
      <c r="H23" s="153"/>
      <c r="I23" s="154"/>
      <c r="J23" s="12" t="s">
        <v>56</v>
      </c>
      <c r="K23" s="10"/>
      <c r="L23" s="13" t="s">
        <v>7</v>
      </c>
      <c r="M23" s="74">
        <v>1300</v>
      </c>
    </row>
    <row r="24" spans="1:13" ht="63.75" x14ac:dyDescent="0.25">
      <c r="A24" s="144"/>
      <c r="B24" s="6" t="s">
        <v>51</v>
      </c>
      <c r="C24" s="6" t="s">
        <v>54</v>
      </c>
      <c r="D24" s="7">
        <v>43586</v>
      </c>
      <c r="E24" s="147" t="s">
        <v>53</v>
      </c>
      <c r="F24" s="149"/>
      <c r="G24" s="155"/>
      <c r="H24" s="156"/>
      <c r="I24" s="157"/>
      <c r="J24" s="26" t="s">
        <v>40</v>
      </c>
      <c r="K24" s="13"/>
      <c r="L24" s="13"/>
      <c r="M24" s="75"/>
    </row>
    <row r="25" spans="1:13" ht="22.5" customHeight="1" x14ac:dyDescent="0.25">
      <c r="A25" s="180" t="e">
        <f>#REF!+1</f>
        <v>#REF!</v>
      </c>
      <c r="B25" s="22" t="s">
        <v>20</v>
      </c>
      <c r="C25" s="22" t="s">
        <v>21</v>
      </c>
      <c r="D25" s="22" t="s">
        <v>22</v>
      </c>
      <c r="E25" s="181" t="s">
        <v>23</v>
      </c>
      <c r="F25" s="182"/>
      <c r="G25" s="188" t="s">
        <v>14</v>
      </c>
      <c r="H25" s="189"/>
      <c r="I25" s="190"/>
      <c r="J25" s="20" t="s">
        <v>38</v>
      </c>
      <c r="K25" s="21"/>
      <c r="L25" s="65"/>
      <c r="M25" s="82"/>
    </row>
    <row r="26" spans="1:13" ht="25.5" x14ac:dyDescent="0.25">
      <c r="A26" s="180"/>
      <c r="B26" s="34" t="s">
        <v>58</v>
      </c>
      <c r="C26" s="34" t="s">
        <v>59</v>
      </c>
      <c r="D26" s="7">
        <v>43619</v>
      </c>
      <c r="E26" s="141" t="s">
        <v>60</v>
      </c>
      <c r="F26" s="142"/>
      <c r="G26" s="147" t="s">
        <v>61</v>
      </c>
      <c r="H26" s="148"/>
      <c r="I26" s="149"/>
      <c r="J26" s="35" t="s">
        <v>49</v>
      </c>
      <c r="K26" s="35"/>
      <c r="L26" s="66" t="s">
        <v>7</v>
      </c>
      <c r="M26" s="83">
        <v>952</v>
      </c>
    </row>
    <row r="27" spans="1:13" ht="25.5" x14ac:dyDescent="0.25">
      <c r="A27" s="180"/>
      <c r="B27" s="19" t="s">
        <v>29</v>
      </c>
      <c r="C27" s="19" t="s">
        <v>30</v>
      </c>
      <c r="D27" s="19" t="s">
        <v>31</v>
      </c>
      <c r="E27" s="183" t="s">
        <v>32</v>
      </c>
      <c r="F27" s="184"/>
      <c r="G27" s="152"/>
      <c r="H27" s="153"/>
      <c r="I27" s="154"/>
      <c r="J27" s="36" t="s">
        <v>67</v>
      </c>
      <c r="K27" s="36"/>
      <c r="L27" s="67" t="s">
        <v>7</v>
      </c>
      <c r="M27" s="83">
        <v>463</v>
      </c>
    </row>
    <row r="28" spans="1:13" ht="38.25" x14ac:dyDescent="0.25">
      <c r="A28" s="180"/>
      <c r="B28" s="34" t="s">
        <v>63</v>
      </c>
      <c r="C28" s="34" t="s">
        <v>62</v>
      </c>
      <c r="D28" s="7">
        <v>43623</v>
      </c>
      <c r="E28" s="185" t="s">
        <v>64</v>
      </c>
      <c r="F28" s="186"/>
      <c r="G28" s="152"/>
      <c r="H28" s="153"/>
      <c r="I28" s="154"/>
      <c r="J28" s="36" t="s">
        <v>37</v>
      </c>
      <c r="K28" s="36"/>
      <c r="L28" s="67" t="s">
        <v>7</v>
      </c>
      <c r="M28" s="83">
        <v>400</v>
      </c>
    </row>
    <row r="29" spans="1:13" ht="15.75" thickBot="1" x14ac:dyDescent="0.3">
      <c r="A29" s="180"/>
      <c r="B29" s="34"/>
      <c r="C29" s="34"/>
      <c r="D29" s="49"/>
      <c r="E29" s="50"/>
      <c r="F29" s="51"/>
      <c r="G29" s="155"/>
      <c r="H29" s="156"/>
      <c r="I29" s="157"/>
      <c r="J29" s="52"/>
      <c r="K29" s="37"/>
      <c r="L29" s="68"/>
      <c r="M29" s="83"/>
    </row>
    <row r="30" spans="1:13" ht="24" customHeight="1" x14ac:dyDescent="0.25">
      <c r="A30" s="177" t="e">
        <f t="shared" ref="A30" si="0">A25+1</f>
        <v>#REF!</v>
      </c>
      <c r="B30" s="38" t="s">
        <v>20</v>
      </c>
      <c r="C30" s="38" t="s">
        <v>21</v>
      </c>
      <c r="D30" s="38" t="s">
        <v>22</v>
      </c>
      <c r="E30" s="164" t="s">
        <v>23</v>
      </c>
      <c r="F30" s="165"/>
      <c r="G30" s="164" t="s">
        <v>14</v>
      </c>
      <c r="H30" s="166"/>
      <c r="I30" s="165"/>
      <c r="J30" s="39" t="s">
        <v>38</v>
      </c>
      <c r="K30" s="40"/>
      <c r="L30" s="60"/>
      <c r="M30" s="76"/>
    </row>
    <row r="31" spans="1:13" ht="25.5" x14ac:dyDescent="0.25">
      <c r="A31" s="178"/>
      <c r="B31" s="18" t="s">
        <v>65</v>
      </c>
      <c r="C31" s="18" t="s">
        <v>59</v>
      </c>
      <c r="D31" s="14">
        <v>43619</v>
      </c>
      <c r="E31" s="173" t="s">
        <v>60</v>
      </c>
      <c r="F31" s="174"/>
      <c r="G31" s="167" t="s">
        <v>61</v>
      </c>
      <c r="H31" s="168"/>
      <c r="I31" s="169"/>
      <c r="J31" s="15" t="s">
        <v>49</v>
      </c>
      <c r="K31" s="15"/>
      <c r="L31" s="61" t="s">
        <v>7</v>
      </c>
      <c r="M31" s="81">
        <v>952</v>
      </c>
    </row>
    <row r="32" spans="1:13" ht="25.5" x14ac:dyDescent="0.25">
      <c r="A32" s="178"/>
      <c r="B32" s="19" t="s">
        <v>29</v>
      </c>
      <c r="C32" s="19" t="s">
        <v>30</v>
      </c>
      <c r="D32" s="19" t="s">
        <v>31</v>
      </c>
      <c r="E32" s="150" t="s">
        <v>32</v>
      </c>
      <c r="F32" s="151"/>
      <c r="G32" s="152"/>
      <c r="H32" s="153"/>
      <c r="I32" s="154"/>
      <c r="J32" s="16" t="s">
        <v>67</v>
      </c>
      <c r="K32" s="17"/>
      <c r="L32" s="62" t="s">
        <v>7</v>
      </c>
      <c r="M32" s="81">
        <v>463</v>
      </c>
    </row>
    <row r="33" spans="1:13" ht="26.25" thickBot="1" x14ac:dyDescent="0.3">
      <c r="A33" s="179"/>
      <c r="B33" s="41" t="s">
        <v>66</v>
      </c>
      <c r="C33" s="41" t="s">
        <v>62</v>
      </c>
      <c r="D33" s="42">
        <v>43623</v>
      </c>
      <c r="E33" s="175" t="s">
        <v>64</v>
      </c>
      <c r="F33" s="176"/>
      <c r="G33" s="170"/>
      <c r="H33" s="171"/>
      <c r="I33" s="172"/>
      <c r="J33" s="43" t="s">
        <v>37</v>
      </c>
      <c r="K33" s="44"/>
      <c r="L33" s="63" t="s">
        <v>7</v>
      </c>
      <c r="M33" s="81">
        <v>400</v>
      </c>
    </row>
    <row r="34" spans="1:13" ht="25.5" x14ac:dyDescent="0.25">
      <c r="A34" s="180" t="e">
        <f t="shared" ref="A34" si="1">A30+1</f>
        <v>#REF!</v>
      </c>
      <c r="B34" s="22" t="s">
        <v>20</v>
      </c>
      <c r="C34" s="22" t="s">
        <v>21</v>
      </c>
      <c r="D34" s="22" t="s">
        <v>22</v>
      </c>
      <c r="E34" s="181" t="s">
        <v>23</v>
      </c>
      <c r="F34" s="182"/>
      <c r="G34" s="188" t="s">
        <v>14</v>
      </c>
      <c r="H34" s="189"/>
      <c r="I34" s="190"/>
      <c r="J34" s="20" t="s">
        <v>38</v>
      </c>
      <c r="K34" s="21"/>
      <c r="L34" s="65"/>
      <c r="M34" s="82"/>
    </row>
    <row r="35" spans="1:13" ht="28.5" customHeight="1" x14ac:dyDescent="0.25">
      <c r="A35" s="180"/>
      <c r="B35" s="34" t="s">
        <v>68</v>
      </c>
      <c r="C35" s="34" t="s">
        <v>69</v>
      </c>
      <c r="D35" s="7">
        <v>43640</v>
      </c>
      <c r="E35" s="141" t="s">
        <v>70</v>
      </c>
      <c r="F35" s="142"/>
      <c r="G35" s="147" t="s">
        <v>73</v>
      </c>
      <c r="H35" s="148"/>
      <c r="I35" s="149"/>
      <c r="J35" s="35" t="s">
        <v>49</v>
      </c>
      <c r="K35" s="35"/>
      <c r="L35" s="66" t="s">
        <v>7</v>
      </c>
      <c r="M35" s="83">
        <v>1562.25</v>
      </c>
    </row>
    <row r="36" spans="1:13" ht="25.5" x14ac:dyDescent="0.25">
      <c r="A36" s="180"/>
      <c r="B36" s="19" t="s">
        <v>29</v>
      </c>
      <c r="C36" s="19" t="s">
        <v>30</v>
      </c>
      <c r="D36" s="19" t="s">
        <v>31</v>
      </c>
      <c r="E36" s="183" t="s">
        <v>32</v>
      </c>
      <c r="F36" s="184"/>
      <c r="G36" s="152"/>
      <c r="H36" s="153"/>
      <c r="I36" s="154"/>
      <c r="J36" s="36" t="s">
        <v>67</v>
      </c>
      <c r="K36" s="36"/>
      <c r="L36" s="67" t="s">
        <v>7</v>
      </c>
      <c r="M36" s="83">
        <v>520.13</v>
      </c>
    </row>
    <row r="37" spans="1:13" ht="51.75" thickBot="1" x14ac:dyDescent="0.3">
      <c r="A37" s="180"/>
      <c r="B37" s="34" t="s">
        <v>71</v>
      </c>
      <c r="C37" s="34" t="s">
        <v>72</v>
      </c>
      <c r="D37" s="7">
        <v>43644</v>
      </c>
      <c r="E37" s="185" t="s">
        <v>174</v>
      </c>
      <c r="F37" s="186"/>
      <c r="G37" s="152"/>
      <c r="H37" s="153"/>
      <c r="I37" s="154"/>
      <c r="J37" s="36"/>
      <c r="K37" s="36"/>
      <c r="L37" s="67"/>
      <c r="M37" s="83"/>
    </row>
    <row r="38" spans="1:13" ht="25.5" x14ac:dyDescent="0.25">
      <c r="A38" s="177" t="e">
        <f>A34+1</f>
        <v>#REF!</v>
      </c>
      <c r="B38" s="38" t="s">
        <v>20</v>
      </c>
      <c r="C38" s="38" t="s">
        <v>21</v>
      </c>
      <c r="D38" s="38" t="s">
        <v>22</v>
      </c>
      <c r="E38" s="164" t="s">
        <v>23</v>
      </c>
      <c r="F38" s="165"/>
      <c r="G38" s="164" t="s">
        <v>14</v>
      </c>
      <c r="H38" s="166"/>
      <c r="I38" s="165"/>
      <c r="J38" s="20" t="s">
        <v>38</v>
      </c>
      <c r="K38" s="21"/>
      <c r="L38" s="65"/>
      <c r="M38" s="84"/>
    </row>
    <row r="39" spans="1:13" ht="57.75" customHeight="1" x14ac:dyDescent="0.25">
      <c r="A39" s="178"/>
      <c r="B39" s="18" t="s">
        <v>74</v>
      </c>
      <c r="C39" s="18" t="s">
        <v>75</v>
      </c>
      <c r="D39" s="14">
        <v>43626</v>
      </c>
      <c r="E39" s="173" t="s">
        <v>79</v>
      </c>
      <c r="F39" s="174"/>
      <c r="G39" s="167" t="s">
        <v>80</v>
      </c>
      <c r="H39" s="168"/>
      <c r="I39" s="169"/>
      <c r="J39" s="15" t="s">
        <v>49</v>
      </c>
      <c r="K39" s="15"/>
      <c r="L39" s="61" t="s">
        <v>7</v>
      </c>
      <c r="M39" s="81">
        <v>1000</v>
      </c>
    </row>
    <row r="40" spans="1:13" ht="25.5" x14ac:dyDescent="0.25">
      <c r="A40" s="178"/>
      <c r="B40" s="19" t="s">
        <v>29</v>
      </c>
      <c r="C40" s="19" t="s">
        <v>30</v>
      </c>
      <c r="D40" s="19" t="s">
        <v>31</v>
      </c>
      <c r="E40" s="150" t="s">
        <v>32</v>
      </c>
      <c r="F40" s="151"/>
      <c r="G40" s="152"/>
      <c r="H40" s="153"/>
      <c r="I40" s="154"/>
      <c r="J40" s="16" t="s">
        <v>67</v>
      </c>
      <c r="K40" s="17"/>
      <c r="L40" s="62" t="s">
        <v>7</v>
      </c>
      <c r="M40" s="81">
        <v>3120</v>
      </c>
    </row>
    <row r="41" spans="1:13" ht="39" thickBot="1" x14ac:dyDescent="0.3">
      <c r="A41" s="179"/>
      <c r="B41" s="41" t="s">
        <v>76</v>
      </c>
      <c r="C41" s="41" t="s">
        <v>77</v>
      </c>
      <c r="D41" s="42">
        <v>43630</v>
      </c>
      <c r="E41" s="175" t="s">
        <v>78</v>
      </c>
      <c r="F41" s="176"/>
      <c r="G41" s="170"/>
      <c r="H41" s="171"/>
      <c r="I41" s="172"/>
      <c r="J41" s="43" t="s">
        <v>37</v>
      </c>
      <c r="K41" s="44"/>
      <c r="L41" s="63" t="s">
        <v>7</v>
      </c>
      <c r="M41" s="81">
        <v>450</v>
      </c>
    </row>
    <row r="42" spans="1:13" ht="26.25" customHeight="1" x14ac:dyDescent="0.25">
      <c r="A42" s="180" t="e">
        <f t="shared" ref="A42" si="2">A38+1</f>
        <v>#REF!</v>
      </c>
      <c r="B42" s="22" t="s">
        <v>20</v>
      </c>
      <c r="C42" s="22" t="s">
        <v>21</v>
      </c>
      <c r="D42" s="22" t="s">
        <v>22</v>
      </c>
      <c r="E42" s="181" t="s">
        <v>23</v>
      </c>
      <c r="F42" s="182"/>
      <c r="G42" s="188" t="s">
        <v>14</v>
      </c>
      <c r="H42" s="189"/>
      <c r="I42" s="190"/>
      <c r="J42" s="20" t="s">
        <v>38</v>
      </c>
      <c r="K42" s="21"/>
      <c r="L42" s="65"/>
      <c r="M42" s="82"/>
    </row>
    <row r="43" spans="1:13" x14ac:dyDescent="0.25">
      <c r="A43" s="180"/>
      <c r="B43" s="34" t="s">
        <v>81</v>
      </c>
      <c r="C43" s="34" t="s">
        <v>82</v>
      </c>
      <c r="D43" s="7">
        <v>43661</v>
      </c>
      <c r="E43" s="141" t="s">
        <v>85</v>
      </c>
      <c r="F43" s="142"/>
      <c r="G43" s="147" t="s">
        <v>84</v>
      </c>
      <c r="H43" s="148"/>
      <c r="I43" s="149"/>
      <c r="J43" s="35" t="s">
        <v>49</v>
      </c>
      <c r="K43" s="35"/>
      <c r="L43" s="66" t="s">
        <v>7</v>
      </c>
      <c r="M43" s="83">
        <v>699</v>
      </c>
    </row>
    <row r="44" spans="1:13" ht="25.5" x14ac:dyDescent="0.25">
      <c r="A44" s="180"/>
      <c r="B44" s="19" t="s">
        <v>29</v>
      </c>
      <c r="C44" s="19" t="s">
        <v>30</v>
      </c>
      <c r="D44" s="19" t="s">
        <v>31</v>
      </c>
      <c r="E44" s="183" t="s">
        <v>32</v>
      </c>
      <c r="F44" s="184"/>
      <c r="G44" s="152"/>
      <c r="H44" s="153"/>
      <c r="I44" s="154"/>
      <c r="J44" s="36"/>
      <c r="K44" s="36"/>
      <c r="L44" s="67"/>
      <c r="M44" s="83"/>
    </row>
    <row r="45" spans="1:13" ht="15.75" thickBot="1" x14ac:dyDescent="0.3">
      <c r="A45" s="180"/>
      <c r="B45" s="34" t="s">
        <v>83</v>
      </c>
      <c r="C45" s="71" t="s">
        <v>84</v>
      </c>
      <c r="D45" s="72">
        <v>43663</v>
      </c>
      <c r="E45" s="208" t="s">
        <v>86</v>
      </c>
      <c r="F45" s="209"/>
      <c r="G45" s="152"/>
      <c r="H45" s="153"/>
      <c r="I45" s="154"/>
      <c r="J45" s="37" t="s">
        <v>40</v>
      </c>
      <c r="K45" s="37"/>
      <c r="L45" s="68"/>
      <c r="M45" s="85"/>
    </row>
    <row r="46" spans="1:13" ht="25.5" x14ac:dyDescent="0.25">
      <c r="A46" s="177" t="e">
        <f t="shared" ref="A46" si="3">A42+1</f>
        <v>#REF!</v>
      </c>
      <c r="B46" s="38" t="s">
        <v>20</v>
      </c>
      <c r="C46" s="38" t="s">
        <v>21</v>
      </c>
      <c r="D46" s="38" t="s">
        <v>22</v>
      </c>
      <c r="E46" s="164" t="s">
        <v>23</v>
      </c>
      <c r="F46" s="165"/>
      <c r="G46" s="164" t="s">
        <v>14</v>
      </c>
      <c r="H46" s="166"/>
      <c r="I46" s="165"/>
      <c r="J46" s="39" t="s">
        <v>38</v>
      </c>
      <c r="K46" s="40"/>
      <c r="L46" s="60"/>
      <c r="M46" s="76"/>
    </row>
    <row r="47" spans="1:13" x14ac:dyDescent="0.25">
      <c r="A47" s="178"/>
      <c r="B47" s="18" t="s">
        <v>81</v>
      </c>
      <c r="C47" s="18" t="s">
        <v>87</v>
      </c>
      <c r="D47" s="14">
        <v>43663</v>
      </c>
      <c r="E47" s="173" t="s">
        <v>89</v>
      </c>
      <c r="F47" s="174"/>
      <c r="G47" s="167" t="s">
        <v>88</v>
      </c>
      <c r="H47" s="168"/>
      <c r="I47" s="169"/>
      <c r="J47" s="15" t="s">
        <v>67</v>
      </c>
      <c r="K47" s="15"/>
      <c r="L47" s="61" t="s">
        <v>7</v>
      </c>
      <c r="M47" s="77">
        <v>850</v>
      </c>
    </row>
    <row r="48" spans="1:13" ht="25.5" x14ac:dyDescent="0.25">
      <c r="A48" s="178"/>
      <c r="B48" s="19" t="s">
        <v>29</v>
      </c>
      <c r="C48" s="19" t="s">
        <v>30</v>
      </c>
      <c r="D48" s="19" t="s">
        <v>31</v>
      </c>
      <c r="E48" s="150" t="s">
        <v>32</v>
      </c>
      <c r="F48" s="151"/>
      <c r="G48" s="152"/>
      <c r="H48" s="153"/>
      <c r="I48" s="154"/>
      <c r="J48" s="16" t="s">
        <v>39</v>
      </c>
      <c r="K48" s="17"/>
      <c r="L48" s="62"/>
      <c r="M48" s="78"/>
    </row>
    <row r="49" spans="1:13" ht="15.75" thickBot="1" x14ac:dyDescent="0.3">
      <c r="A49" s="179"/>
      <c r="B49" s="41" t="s">
        <v>83</v>
      </c>
      <c r="C49" s="41" t="s">
        <v>88</v>
      </c>
      <c r="D49" s="42">
        <v>43666</v>
      </c>
      <c r="E49" s="175" t="s">
        <v>86</v>
      </c>
      <c r="F49" s="176"/>
      <c r="G49" s="170"/>
      <c r="H49" s="171"/>
      <c r="I49" s="172"/>
      <c r="J49" s="43" t="s">
        <v>40</v>
      </c>
      <c r="K49" s="44"/>
      <c r="L49" s="63"/>
      <c r="M49" s="79"/>
    </row>
    <row r="50" spans="1:13" ht="25.5" x14ac:dyDescent="0.25">
      <c r="A50" s="180" t="e">
        <f t="shared" ref="A50" si="4">A46+1</f>
        <v>#REF!</v>
      </c>
      <c r="B50" s="22" t="s">
        <v>20</v>
      </c>
      <c r="C50" s="22" t="s">
        <v>21</v>
      </c>
      <c r="D50" s="22" t="s">
        <v>22</v>
      </c>
      <c r="E50" s="181" t="s">
        <v>23</v>
      </c>
      <c r="F50" s="182"/>
      <c r="G50" s="188" t="s">
        <v>14</v>
      </c>
      <c r="H50" s="189"/>
      <c r="I50" s="190"/>
      <c r="J50" s="20" t="s">
        <v>38</v>
      </c>
      <c r="K50" s="21"/>
      <c r="L50" s="65"/>
      <c r="M50" s="82"/>
    </row>
    <row r="51" spans="1:13" x14ac:dyDescent="0.25">
      <c r="A51" s="180"/>
      <c r="B51" s="34" t="s">
        <v>57</v>
      </c>
      <c r="C51" s="34" t="s">
        <v>90</v>
      </c>
      <c r="D51" s="7">
        <v>43665</v>
      </c>
      <c r="E51" s="141" t="s">
        <v>89</v>
      </c>
      <c r="F51" s="142"/>
      <c r="G51" s="147" t="s">
        <v>93</v>
      </c>
      <c r="H51" s="148"/>
      <c r="I51" s="149"/>
      <c r="J51" s="35" t="s">
        <v>49</v>
      </c>
      <c r="K51" s="35"/>
      <c r="L51" s="66" t="s">
        <v>7</v>
      </c>
      <c r="M51" s="83">
        <v>500</v>
      </c>
    </row>
    <row r="52" spans="1:13" ht="25.5" x14ac:dyDescent="0.25">
      <c r="A52" s="180"/>
      <c r="B52" s="19" t="s">
        <v>29</v>
      </c>
      <c r="C52" s="19" t="s">
        <v>30</v>
      </c>
      <c r="D52" s="19" t="s">
        <v>31</v>
      </c>
      <c r="E52" s="183" t="s">
        <v>32</v>
      </c>
      <c r="F52" s="184"/>
      <c r="G52" s="152"/>
      <c r="H52" s="153"/>
      <c r="I52" s="154"/>
      <c r="J52" s="36" t="s">
        <v>37</v>
      </c>
      <c r="K52" s="36"/>
      <c r="L52" s="67" t="s">
        <v>7</v>
      </c>
      <c r="M52" s="83">
        <v>100</v>
      </c>
    </row>
    <row r="53" spans="1:13" ht="26.25" thickBot="1" x14ac:dyDescent="0.3">
      <c r="A53" s="180"/>
      <c r="B53" s="34" t="s">
        <v>91</v>
      </c>
      <c r="C53" s="34" t="s">
        <v>90</v>
      </c>
      <c r="D53" s="7">
        <v>43667</v>
      </c>
      <c r="E53" s="185" t="s">
        <v>92</v>
      </c>
      <c r="F53" s="186"/>
      <c r="G53" s="152"/>
      <c r="H53" s="153"/>
      <c r="I53" s="154"/>
      <c r="J53" s="37"/>
      <c r="K53" s="37"/>
      <c r="L53" s="68"/>
      <c r="M53" s="85"/>
    </row>
    <row r="54" spans="1:13" ht="25.5" x14ac:dyDescent="0.25">
      <c r="A54" s="177" t="e">
        <f t="shared" ref="A54" si="5">A50+1</f>
        <v>#REF!</v>
      </c>
      <c r="B54" s="38" t="s">
        <v>20</v>
      </c>
      <c r="C54" s="38" t="s">
        <v>21</v>
      </c>
      <c r="D54" s="38" t="s">
        <v>22</v>
      </c>
      <c r="E54" s="164" t="s">
        <v>23</v>
      </c>
      <c r="F54" s="165"/>
      <c r="G54" s="164" t="s">
        <v>14</v>
      </c>
      <c r="H54" s="166"/>
      <c r="I54" s="165"/>
      <c r="J54" s="39" t="s">
        <v>38</v>
      </c>
      <c r="K54" s="40"/>
      <c r="L54" s="60"/>
      <c r="M54" s="86"/>
    </row>
    <row r="55" spans="1:13" x14ac:dyDescent="0.25">
      <c r="A55" s="178"/>
      <c r="B55" s="18" t="s">
        <v>94</v>
      </c>
      <c r="C55" s="18" t="s">
        <v>96</v>
      </c>
      <c r="D55" s="14">
        <v>43682</v>
      </c>
      <c r="E55" s="173" t="s">
        <v>98</v>
      </c>
      <c r="F55" s="174"/>
      <c r="G55" s="167" t="s">
        <v>99</v>
      </c>
      <c r="H55" s="168"/>
      <c r="I55" s="169"/>
      <c r="J55" s="15" t="s">
        <v>49</v>
      </c>
      <c r="K55" s="15"/>
      <c r="L55" s="61" t="s">
        <v>7</v>
      </c>
      <c r="M55" s="77">
        <v>1100</v>
      </c>
    </row>
    <row r="56" spans="1:13" ht="25.5" x14ac:dyDescent="0.25">
      <c r="A56" s="178"/>
      <c r="B56" s="19" t="s">
        <v>29</v>
      </c>
      <c r="C56" s="19" t="s">
        <v>30</v>
      </c>
      <c r="D56" s="19" t="s">
        <v>31</v>
      </c>
      <c r="E56" s="150" t="s">
        <v>32</v>
      </c>
      <c r="F56" s="151"/>
      <c r="G56" s="152"/>
      <c r="H56" s="153"/>
      <c r="I56" s="154"/>
      <c r="J56" s="16" t="s">
        <v>67</v>
      </c>
      <c r="K56" s="17"/>
      <c r="L56" s="62" t="s">
        <v>7</v>
      </c>
      <c r="M56" s="77">
        <v>300</v>
      </c>
    </row>
    <row r="57" spans="1:13" ht="26.25" thickBot="1" x14ac:dyDescent="0.3">
      <c r="A57" s="178"/>
      <c r="B57" s="41" t="s">
        <v>181</v>
      </c>
      <c r="C57" s="41" t="s">
        <v>100</v>
      </c>
      <c r="D57" s="42">
        <v>43683</v>
      </c>
      <c r="E57" s="175" t="s">
        <v>97</v>
      </c>
      <c r="F57" s="176"/>
      <c r="G57" s="152"/>
      <c r="H57" s="153"/>
      <c r="I57" s="154"/>
      <c r="J57" s="16" t="s">
        <v>37</v>
      </c>
      <c r="K57" s="17"/>
      <c r="L57" s="62" t="s">
        <v>7</v>
      </c>
      <c r="M57" s="77">
        <v>200</v>
      </c>
    </row>
    <row r="58" spans="1:13" ht="15.75" thickBot="1" x14ac:dyDescent="0.3">
      <c r="A58" s="179"/>
      <c r="B58" s="41"/>
      <c r="C58" s="41"/>
      <c r="D58" s="42"/>
      <c r="E58" s="175"/>
      <c r="F58" s="176"/>
      <c r="G58" s="170"/>
      <c r="H58" s="171"/>
      <c r="I58" s="172"/>
      <c r="J58" s="43" t="s">
        <v>56</v>
      </c>
      <c r="K58" s="44"/>
      <c r="L58" s="63" t="s">
        <v>7</v>
      </c>
      <c r="M58" s="77">
        <v>995</v>
      </c>
    </row>
    <row r="59" spans="1:13" ht="25.5" x14ac:dyDescent="0.25">
      <c r="A59" s="180" t="e">
        <f t="shared" ref="A59" si="6">A54+1</f>
        <v>#REF!</v>
      </c>
      <c r="B59" s="22" t="s">
        <v>20</v>
      </c>
      <c r="C59" s="22" t="s">
        <v>21</v>
      </c>
      <c r="D59" s="22" t="s">
        <v>22</v>
      </c>
      <c r="E59" s="181" t="s">
        <v>23</v>
      </c>
      <c r="F59" s="182"/>
      <c r="G59" s="188" t="s">
        <v>14</v>
      </c>
      <c r="H59" s="189"/>
      <c r="I59" s="190"/>
      <c r="J59" s="20" t="s">
        <v>38</v>
      </c>
      <c r="K59" s="21"/>
      <c r="L59" s="65"/>
      <c r="M59" s="82"/>
    </row>
    <row r="60" spans="1:13" x14ac:dyDescent="0.25">
      <c r="A60" s="180"/>
      <c r="B60" s="34" t="s">
        <v>95</v>
      </c>
      <c r="C60" s="34" t="s">
        <v>96</v>
      </c>
      <c r="D60" s="7">
        <v>43682</v>
      </c>
      <c r="E60" s="141" t="s">
        <v>98</v>
      </c>
      <c r="F60" s="142"/>
      <c r="G60" s="147" t="s">
        <v>99</v>
      </c>
      <c r="H60" s="148"/>
      <c r="I60" s="149"/>
      <c r="J60" s="35" t="s">
        <v>49</v>
      </c>
      <c r="K60" s="35"/>
      <c r="L60" s="66" t="s">
        <v>7</v>
      </c>
      <c r="M60" s="83">
        <v>1100</v>
      </c>
    </row>
    <row r="61" spans="1:13" ht="25.5" x14ac:dyDescent="0.25">
      <c r="A61" s="180"/>
      <c r="B61" s="19" t="s">
        <v>29</v>
      </c>
      <c r="C61" s="19" t="s">
        <v>30</v>
      </c>
      <c r="D61" s="19" t="s">
        <v>31</v>
      </c>
      <c r="E61" s="183" t="s">
        <v>32</v>
      </c>
      <c r="F61" s="184"/>
      <c r="G61" s="152"/>
      <c r="H61" s="153"/>
      <c r="I61" s="154"/>
      <c r="J61" s="36" t="s">
        <v>67</v>
      </c>
      <c r="K61" s="36"/>
      <c r="L61" s="67" t="s">
        <v>7</v>
      </c>
      <c r="M61" s="83">
        <v>300</v>
      </c>
    </row>
    <row r="62" spans="1:13" ht="26.25" customHeight="1" x14ac:dyDescent="0.25">
      <c r="A62" s="180"/>
      <c r="B62" s="34" t="s">
        <v>181</v>
      </c>
      <c r="C62" s="34" t="s">
        <v>100</v>
      </c>
      <c r="D62" s="7">
        <v>43683</v>
      </c>
      <c r="E62" s="185" t="s">
        <v>97</v>
      </c>
      <c r="F62" s="186"/>
      <c r="G62" s="152"/>
      <c r="H62" s="153"/>
      <c r="I62" s="154"/>
      <c r="J62" s="36" t="s">
        <v>37</v>
      </c>
      <c r="K62" s="36"/>
      <c r="L62" s="67" t="s">
        <v>7</v>
      </c>
      <c r="M62" s="95">
        <v>200</v>
      </c>
    </row>
    <row r="63" spans="1:13" x14ac:dyDescent="0.25">
      <c r="A63" s="94"/>
      <c r="B63" s="34"/>
      <c r="C63" s="34"/>
      <c r="D63" s="7"/>
      <c r="E63" s="99"/>
      <c r="F63" s="100"/>
      <c r="G63" s="96"/>
      <c r="H63" s="97"/>
      <c r="I63" s="98"/>
      <c r="J63" s="36" t="s">
        <v>56</v>
      </c>
      <c r="K63" s="36"/>
      <c r="L63" s="67" t="s">
        <v>7</v>
      </c>
      <c r="M63" s="95">
        <v>995</v>
      </c>
    </row>
    <row r="64" spans="1:13" ht="25.5" x14ac:dyDescent="0.25">
      <c r="A64" s="180" t="e">
        <f>#REF!+1</f>
        <v>#REF!</v>
      </c>
      <c r="B64" s="22" t="s">
        <v>20</v>
      </c>
      <c r="C64" s="22" t="s">
        <v>21</v>
      </c>
      <c r="D64" s="22" t="s">
        <v>22</v>
      </c>
      <c r="E64" s="181" t="s">
        <v>23</v>
      </c>
      <c r="F64" s="182"/>
      <c r="G64" s="188" t="s">
        <v>14</v>
      </c>
      <c r="H64" s="189"/>
      <c r="I64" s="190"/>
      <c r="J64" s="20" t="s">
        <v>38</v>
      </c>
      <c r="K64" s="21"/>
      <c r="L64" s="65"/>
      <c r="M64" s="82"/>
    </row>
    <row r="65" spans="1:13" ht="25.5" x14ac:dyDescent="0.25">
      <c r="A65" s="180"/>
      <c r="B65" s="34" t="s">
        <v>101</v>
      </c>
      <c r="C65" s="34" t="s">
        <v>103</v>
      </c>
      <c r="D65" s="7">
        <v>43696</v>
      </c>
      <c r="E65" s="141" t="s">
        <v>79</v>
      </c>
      <c r="F65" s="142"/>
      <c r="G65" s="147" t="s">
        <v>104</v>
      </c>
      <c r="H65" s="148"/>
      <c r="I65" s="149"/>
      <c r="J65" s="35" t="s">
        <v>67</v>
      </c>
      <c r="K65" s="35"/>
      <c r="L65" s="66" t="s">
        <v>7</v>
      </c>
      <c r="M65" s="83">
        <v>1613</v>
      </c>
    </row>
    <row r="66" spans="1:13" ht="25.5" x14ac:dyDescent="0.25">
      <c r="A66" s="180"/>
      <c r="B66" s="19" t="s">
        <v>29</v>
      </c>
      <c r="C66" s="19" t="s">
        <v>30</v>
      </c>
      <c r="D66" s="19" t="s">
        <v>31</v>
      </c>
      <c r="E66" s="183" t="s">
        <v>32</v>
      </c>
      <c r="F66" s="184"/>
      <c r="G66" s="152"/>
      <c r="H66" s="153"/>
      <c r="I66" s="154"/>
      <c r="J66" s="36" t="s">
        <v>49</v>
      </c>
      <c r="K66" s="36"/>
      <c r="L66" s="67" t="s">
        <v>7</v>
      </c>
      <c r="M66" s="83">
        <v>700</v>
      </c>
    </row>
    <row r="67" spans="1:13" ht="26.25" thickBot="1" x14ac:dyDescent="0.3">
      <c r="A67" s="180"/>
      <c r="B67" s="34" t="s">
        <v>102</v>
      </c>
      <c r="C67" s="34" t="s">
        <v>104</v>
      </c>
      <c r="D67" s="7">
        <v>43707</v>
      </c>
      <c r="E67" s="187" t="s">
        <v>105</v>
      </c>
      <c r="F67" s="186"/>
      <c r="G67" s="152"/>
      <c r="H67" s="153"/>
      <c r="I67" s="154"/>
      <c r="J67" s="37" t="s">
        <v>40</v>
      </c>
      <c r="K67" s="37"/>
      <c r="L67" s="68"/>
      <c r="M67" s="85"/>
    </row>
    <row r="68" spans="1:13" ht="25.5" x14ac:dyDescent="0.25">
      <c r="A68" s="101" t="e">
        <f t="shared" ref="A68" si="7">A64+1</f>
        <v>#REF!</v>
      </c>
      <c r="B68" s="38" t="s">
        <v>20</v>
      </c>
      <c r="C68" s="38" t="s">
        <v>21</v>
      </c>
      <c r="D68" s="38" t="s">
        <v>22</v>
      </c>
      <c r="E68" s="164" t="s">
        <v>23</v>
      </c>
      <c r="F68" s="165"/>
      <c r="G68" s="164" t="s">
        <v>14</v>
      </c>
      <c r="H68" s="166"/>
      <c r="I68" s="165"/>
      <c r="J68" s="39" t="s">
        <v>38</v>
      </c>
      <c r="K68" s="40"/>
      <c r="L68" s="60"/>
      <c r="M68" s="76"/>
    </row>
    <row r="69" spans="1:13" ht="25.5" x14ac:dyDescent="0.25">
      <c r="A69" s="180" t="e">
        <f>A68+1</f>
        <v>#REF!</v>
      </c>
      <c r="B69" s="22" t="s">
        <v>20</v>
      </c>
      <c r="C69" s="22" t="s">
        <v>21</v>
      </c>
      <c r="D69" s="22" t="s">
        <v>22</v>
      </c>
      <c r="E69" s="181" t="s">
        <v>23</v>
      </c>
      <c r="F69" s="182"/>
      <c r="G69" s="188" t="s">
        <v>14</v>
      </c>
      <c r="H69" s="189"/>
      <c r="I69" s="190"/>
      <c r="J69" s="20" t="s">
        <v>38</v>
      </c>
      <c r="K69" s="21"/>
      <c r="L69" s="65"/>
      <c r="M69" s="82"/>
    </row>
    <row r="70" spans="1:13" ht="26.25" customHeight="1" x14ac:dyDescent="0.25">
      <c r="A70" s="180"/>
      <c r="B70" s="34" t="s">
        <v>155</v>
      </c>
      <c r="C70" s="34" t="s">
        <v>157</v>
      </c>
      <c r="D70" s="7">
        <v>43717</v>
      </c>
      <c r="E70" s="141" t="s">
        <v>159</v>
      </c>
      <c r="F70" s="142"/>
      <c r="G70" s="147" t="s">
        <v>161</v>
      </c>
      <c r="H70" s="148"/>
      <c r="I70" s="149"/>
      <c r="J70" s="35" t="s">
        <v>49</v>
      </c>
      <c r="K70" s="35"/>
      <c r="L70" s="66" t="s">
        <v>7</v>
      </c>
      <c r="M70" s="83">
        <v>304</v>
      </c>
    </row>
    <row r="71" spans="1:13" ht="25.5" x14ac:dyDescent="0.25">
      <c r="A71" s="180"/>
      <c r="B71" s="19" t="s">
        <v>29</v>
      </c>
      <c r="C71" s="19" t="s">
        <v>30</v>
      </c>
      <c r="D71" s="19" t="s">
        <v>31</v>
      </c>
      <c r="E71" s="183" t="s">
        <v>32</v>
      </c>
      <c r="F71" s="184"/>
      <c r="G71" s="152"/>
      <c r="H71" s="153"/>
      <c r="I71" s="154"/>
      <c r="J71" s="36" t="s">
        <v>67</v>
      </c>
      <c r="K71" s="36"/>
      <c r="L71" s="67" t="s">
        <v>7</v>
      </c>
      <c r="M71" s="83">
        <v>598</v>
      </c>
    </row>
    <row r="72" spans="1:13" ht="15.75" thickBot="1" x14ac:dyDescent="0.3">
      <c r="A72" s="180"/>
      <c r="B72" s="34" t="s">
        <v>156</v>
      </c>
      <c r="C72" s="34" t="s">
        <v>158</v>
      </c>
      <c r="D72" s="7">
        <v>43719</v>
      </c>
      <c r="E72" s="185" t="s">
        <v>160</v>
      </c>
      <c r="F72" s="186"/>
      <c r="G72" s="152"/>
      <c r="H72" s="153"/>
      <c r="I72" s="154"/>
      <c r="J72" s="37" t="s">
        <v>37</v>
      </c>
      <c r="K72" s="37"/>
      <c r="L72" s="68" t="s">
        <v>7</v>
      </c>
      <c r="M72" s="85">
        <f>66*2</f>
        <v>132</v>
      </c>
    </row>
    <row r="73" spans="1:13" ht="25.5" x14ac:dyDescent="0.25">
      <c r="A73" s="177" t="e">
        <f t="shared" ref="A73" si="8">A69+1</f>
        <v>#REF!</v>
      </c>
      <c r="B73" s="38" t="s">
        <v>20</v>
      </c>
      <c r="C73" s="38" t="s">
        <v>21</v>
      </c>
      <c r="D73" s="38" t="s">
        <v>22</v>
      </c>
      <c r="E73" s="164" t="s">
        <v>23</v>
      </c>
      <c r="F73" s="165"/>
      <c r="G73" s="164" t="s">
        <v>14</v>
      </c>
      <c r="H73" s="166"/>
      <c r="I73" s="165"/>
      <c r="J73" s="39" t="s">
        <v>38</v>
      </c>
      <c r="K73" s="40"/>
      <c r="L73" s="60"/>
      <c r="M73" s="76"/>
    </row>
    <row r="74" spans="1:13" ht="38.25" x14ac:dyDescent="0.25">
      <c r="A74" s="178"/>
      <c r="B74" s="18" t="s">
        <v>106</v>
      </c>
      <c r="C74" s="18" t="s">
        <v>108</v>
      </c>
      <c r="D74" s="14">
        <v>43721</v>
      </c>
      <c r="E74" s="173" t="s">
        <v>109</v>
      </c>
      <c r="F74" s="174"/>
      <c r="G74" s="167" t="s">
        <v>111</v>
      </c>
      <c r="H74" s="168"/>
      <c r="I74" s="169"/>
      <c r="J74" s="15" t="s">
        <v>49</v>
      </c>
      <c r="K74" s="15"/>
      <c r="L74" s="61" t="s">
        <v>7</v>
      </c>
      <c r="M74" s="77">
        <v>217.54</v>
      </c>
    </row>
    <row r="75" spans="1:13" ht="25.5" x14ac:dyDescent="0.25">
      <c r="A75" s="178"/>
      <c r="B75" s="19" t="s">
        <v>29</v>
      </c>
      <c r="C75" s="19" t="s">
        <v>30</v>
      </c>
      <c r="D75" s="19" t="s">
        <v>31</v>
      </c>
      <c r="E75" s="150" t="s">
        <v>32</v>
      </c>
      <c r="F75" s="151"/>
      <c r="G75" s="152"/>
      <c r="H75" s="153"/>
      <c r="I75" s="154"/>
      <c r="J75" s="16" t="s">
        <v>67</v>
      </c>
      <c r="K75" s="62" t="s">
        <v>7</v>
      </c>
      <c r="L75" s="62"/>
      <c r="M75" s="78">
        <v>142.5</v>
      </c>
    </row>
    <row r="76" spans="1:13" ht="26.25" thickBot="1" x14ac:dyDescent="0.3">
      <c r="A76" s="179"/>
      <c r="B76" s="41" t="s">
        <v>107</v>
      </c>
      <c r="C76" s="41" t="s">
        <v>112</v>
      </c>
      <c r="D76" s="42">
        <v>43721</v>
      </c>
      <c r="E76" s="175" t="s">
        <v>110</v>
      </c>
      <c r="F76" s="176"/>
      <c r="G76" s="170"/>
      <c r="H76" s="171"/>
      <c r="I76" s="172"/>
      <c r="J76" s="43" t="s">
        <v>40</v>
      </c>
      <c r="K76" s="44"/>
      <c r="L76" s="63"/>
      <c r="M76" s="79"/>
    </row>
    <row r="77" spans="1:13" ht="25.5" x14ac:dyDescent="0.25">
      <c r="A77" s="180" t="e">
        <f t="shared" ref="A77" si="9">A73+1</f>
        <v>#REF!</v>
      </c>
      <c r="B77" s="22" t="s">
        <v>20</v>
      </c>
      <c r="C77" s="22" t="s">
        <v>21</v>
      </c>
      <c r="D77" s="22" t="s">
        <v>22</v>
      </c>
      <c r="E77" s="181" t="s">
        <v>23</v>
      </c>
      <c r="F77" s="182"/>
      <c r="G77" s="188" t="s">
        <v>14</v>
      </c>
      <c r="H77" s="189"/>
      <c r="I77" s="190"/>
      <c r="J77" s="20" t="s">
        <v>38</v>
      </c>
      <c r="K77" s="21"/>
      <c r="L77" s="65"/>
      <c r="M77" s="82"/>
    </row>
    <row r="78" spans="1:13" ht="25.5" x14ac:dyDescent="0.25">
      <c r="A78" s="180"/>
      <c r="B78" s="34" t="s">
        <v>113</v>
      </c>
      <c r="C78" s="34" t="s">
        <v>115</v>
      </c>
      <c r="D78" s="7">
        <v>43735</v>
      </c>
      <c r="E78" s="141" t="s">
        <v>116</v>
      </c>
      <c r="F78" s="142"/>
      <c r="G78" s="147" t="s">
        <v>117</v>
      </c>
      <c r="H78" s="148"/>
      <c r="I78" s="149"/>
      <c r="J78" s="35" t="s">
        <v>49</v>
      </c>
      <c r="K78" s="35"/>
      <c r="L78" s="66" t="s">
        <v>7</v>
      </c>
      <c r="M78" s="83">
        <v>194</v>
      </c>
    </row>
    <row r="79" spans="1:13" ht="25.5" x14ac:dyDescent="0.25">
      <c r="A79" s="180"/>
      <c r="B79" s="19" t="s">
        <v>29</v>
      </c>
      <c r="C79" s="19" t="s">
        <v>30</v>
      </c>
      <c r="D79" s="19" t="s">
        <v>31</v>
      </c>
      <c r="E79" s="183" t="s">
        <v>32</v>
      </c>
      <c r="F79" s="184"/>
      <c r="G79" s="152"/>
      <c r="H79" s="153"/>
      <c r="I79" s="154"/>
      <c r="J79" s="36" t="s">
        <v>67</v>
      </c>
      <c r="K79" s="36"/>
      <c r="L79" s="67" t="s">
        <v>7</v>
      </c>
      <c r="M79" s="83">
        <v>455.66</v>
      </c>
    </row>
    <row r="80" spans="1:13" ht="26.25" thickBot="1" x14ac:dyDescent="0.3">
      <c r="A80" s="180"/>
      <c r="B80" s="34" t="s">
        <v>173</v>
      </c>
      <c r="C80" s="34" t="s">
        <v>114</v>
      </c>
      <c r="D80" s="7">
        <v>43735</v>
      </c>
      <c r="E80" s="185" t="s">
        <v>172</v>
      </c>
      <c r="F80" s="186"/>
      <c r="G80" s="152"/>
      <c r="H80" s="153"/>
      <c r="I80" s="154"/>
      <c r="J80" s="37"/>
      <c r="K80" s="37"/>
      <c r="L80" s="68"/>
      <c r="M80" s="85"/>
    </row>
    <row r="81" spans="1:13" ht="25.5" x14ac:dyDescent="0.25">
      <c r="A81" s="177" t="e">
        <f t="shared" ref="A81" si="10">A77+1</f>
        <v>#REF!</v>
      </c>
      <c r="B81" s="38" t="s">
        <v>20</v>
      </c>
      <c r="C81" s="38" t="s">
        <v>21</v>
      </c>
      <c r="D81" s="38" t="s">
        <v>22</v>
      </c>
      <c r="E81" s="164" t="s">
        <v>23</v>
      </c>
      <c r="F81" s="165"/>
      <c r="G81" s="164" t="s">
        <v>14</v>
      </c>
      <c r="H81" s="166"/>
      <c r="I81" s="165"/>
      <c r="J81" s="39" t="s">
        <v>38</v>
      </c>
      <c r="K81" s="40"/>
      <c r="L81" s="60"/>
      <c r="M81" s="76"/>
    </row>
    <row r="82" spans="1:13" x14ac:dyDescent="0.25">
      <c r="A82" s="178"/>
      <c r="B82" s="18" t="s">
        <v>118</v>
      </c>
      <c r="C82" s="18" t="s">
        <v>120</v>
      </c>
      <c r="D82" s="14">
        <v>43711</v>
      </c>
      <c r="E82" s="173" t="s">
        <v>123</v>
      </c>
      <c r="F82" s="174"/>
      <c r="G82" s="167" t="s">
        <v>121</v>
      </c>
      <c r="H82" s="168"/>
      <c r="I82" s="169"/>
      <c r="J82" s="15" t="s">
        <v>49</v>
      </c>
      <c r="K82" s="15"/>
      <c r="L82" s="61" t="s">
        <v>7</v>
      </c>
      <c r="M82" s="77">
        <v>1000</v>
      </c>
    </row>
    <row r="83" spans="1:13" ht="25.5" x14ac:dyDescent="0.25">
      <c r="A83" s="178"/>
      <c r="B83" s="19" t="s">
        <v>29</v>
      </c>
      <c r="C83" s="19" t="s">
        <v>30</v>
      </c>
      <c r="D83" s="19" t="s">
        <v>31</v>
      </c>
      <c r="E83" s="150" t="s">
        <v>32</v>
      </c>
      <c r="F83" s="151"/>
      <c r="G83" s="152"/>
      <c r="H83" s="153"/>
      <c r="I83" s="154"/>
      <c r="J83" s="16" t="s">
        <v>67</v>
      </c>
      <c r="K83" s="17"/>
      <c r="L83" s="62" t="s">
        <v>7</v>
      </c>
      <c r="M83" s="78">
        <f>900+50</f>
        <v>950</v>
      </c>
    </row>
    <row r="84" spans="1:13" ht="15.75" thickBot="1" x14ac:dyDescent="0.3">
      <c r="A84" s="179"/>
      <c r="B84" s="41" t="s">
        <v>119</v>
      </c>
      <c r="C84" s="41" t="s">
        <v>121</v>
      </c>
      <c r="D84" s="42">
        <v>43714</v>
      </c>
      <c r="E84" s="175" t="s">
        <v>122</v>
      </c>
      <c r="F84" s="176"/>
      <c r="G84" s="170"/>
      <c r="H84" s="171"/>
      <c r="I84" s="172"/>
      <c r="J84" s="43" t="s">
        <v>37</v>
      </c>
      <c r="K84" s="44"/>
      <c r="L84" s="63" t="s">
        <v>7</v>
      </c>
      <c r="M84" s="79">
        <v>500</v>
      </c>
    </row>
    <row r="85" spans="1:13" ht="25.5" x14ac:dyDescent="0.25">
      <c r="A85" s="180" t="e">
        <f t="shared" ref="A85" si="11">A81+1</f>
        <v>#REF!</v>
      </c>
      <c r="B85" s="22" t="s">
        <v>20</v>
      </c>
      <c r="C85" s="22" t="s">
        <v>21</v>
      </c>
      <c r="D85" s="22" t="s">
        <v>22</v>
      </c>
      <c r="E85" s="181" t="s">
        <v>23</v>
      </c>
      <c r="F85" s="182"/>
      <c r="G85" s="188" t="s">
        <v>14</v>
      </c>
      <c r="H85" s="189"/>
      <c r="I85" s="190"/>
      <c r="J85" s="20" t="s">
        <v>38</v>
      </c>
      <c r="K85" s="21"/>
      <c r="L85" s="65"/>
      <c r="M85" s="82"/>
    </row>
    <row r="86" spans="1:13" x14ac:dyDescent="0.25">
      <c r="A86" s="180"/>
      <c r="B86" s="34" t="s">
        <v>124</v>
      </c>
      <c r="C86" s="34" t="s">
        <v>126</v>
      </c>
      <c r="D86" s="7">
        <v>43738</v>
      </c>
      <c r="E86" s="141" t="s">
        <v>127</v>
      </c>
      <c r="F86" s="142"/>
      <c r="G86" s="147" t="s">
        <v>121</v>
      </c>
      <c r="H86" s="148"/>
      <c r="I86" s="149"/>
      <c r="J86" s="36" t="s">
        <v>49</v>
      </c>
      <c r="K86" s="36"/>
      <c r="L86" s="67" t="s">
        <v>7</v>
      </c>
      <c r="M86" s="95">
        <v>572</v>
      </c>
    </row>
    <row r="87" spans="1:13" ht="25.5" x14ac:dyDescent="0.25">
      <c r="A87" s="180"/>
      <c r="B87" s="19" t="s">
        <v>29</v>
      </c>
      <c r="C87" s="19" t="s">
        <v>30</v>
      </c>
      <c r="D87" s="19" t="s">
        <v>31</v>
      </c>
      <c r="E87" s="183" t="s">
        <v>32</v>
      </c>
      <c r="F87" s="184"/>
      <c r="G87" s="152"/>
      <c r="H87" s="153"/>
      <c r="I87" s="154"/>
      <c r="J87" s="36" t="s">
        <v>67</v>
      </c>
      <c r="K87" s="36"/>
      <c r="L87" s="67" t="s">
        <v>7</v>
      </c>
      <c r="M87" s="95">
        <f>1670+100</f>
        <v>1770</v>
      </c>
    </row>
    <row r="88" spans="1:13" ht="39" thickBot="1" x14ac:dyDescent="0.3">
      <c r="A88" s="94"/>
      <c r="B88" s="34" t="s">
        <v>125</v>
      </c>
      <c r="C88" s="34" t="s">
        <v>121</v>
      </c>
      <c r="D88" s="7">
        <v>43742</v>
      </c>
      <c r="E88" s="185" t="s">
        <v>128</v>
      </c>
      <c r="F88" s="186"/>
      <c r="G88" s="91"/>
      <c r="H88" s="92"/>
      <c r="I88" s="93"/>
      <c r="J88" s="36" t="s">
        <v>37</v>
      </c>
      <c r="K88" s="36"/>
      <c r="L88" s="67" t="s">
        <v>7</v>
      </c>
      <c r="M88" s="95">
        <v>220</v>
      </c>
    </row>
    <row r="89" spans="1:13" ht="25.5" x14ac:dyDescent="0.25">
      <c r="A89" s="177" t="e">
        <f>A85+1</f>
        <v>#REF!</v>
      </c>
      <c r="B89" s="38" t="s">
        <v>20</v>
      </c>
      <c r="C89" s="38" t="s">
        <v>21</v>
      </c>
      <c r="D89" s="38" t="s">
        <v>22</v>
      </c>
      <c r="E89" s="164" t="s">
        <v>23</v>
      </c>
      <c r="F89" s="165"/>
      <c r="G89" s="164" t="s">
        <v>14</v>
      </c>
      <c r="H89" s="166"/>
      <c r="I89" s="165"/>
      <c r="J89" s="20" t="s">
        <v>38</v>
      </c>
      <c r="K89" s="21"/>
      <c r="L89" s="65"/>
      <c r="M89" s="84"/>
    </row>
    <row r="90" spans="1:13" ht="25.5" x14ac:dyDescent="0.25">
      <c r="A90" s="178"/>
      <c r="B90" s="18" t="s">
        <v>129</v>
      </c>
      <c r="C90" s="18" t="s">
        <v>131</v>
      </c>
      <c r="D90" s="14">
        <v>43724</v>
      </c>
      <c r="E90" s="173" t="s">
        <v>133</v>
      </c>
      <c r="F90" s="174"/>
      <c r="G90" s="167" t="s">
        <v>132</v>
      </c>
      <c r="H90" s="168"/>
      <c r="I90" s="169"/>
      <c r="J90" s="15" t="s">
        <v>49</v>
      </c>
      <c r="K90" s="15"/>
      <c r="L90" s="61" t="s">
        <v>7</v>
      </c>
      <c r="M90" s="77">
        <v>135</v>
      </c>
    </row>
    <row r="91" spans="1:13" ht="25.5" x14ac:dyDescent="0.25">
      <c r="A91" s="178"/>
      <c r="B91" s="19" t="s">
        <v>29</v>
      </c>
      <c r="C91" s="19" t="s">
        <v>30</v>
      </c>
      <c r="D91" s="19" t="s">
        <v>31</v>
      </c>
      <c r="E91" s="150" t="s">
        <v>32</v>
      </c>
      <c r="F91" s="151"/>
      <c r="G91" s="152"/>
      <c r="H91" s="153"/>
      <c r="I91" s="154"/>
      <c r="J91" s="16" t="s">
        <v>67</v>
      </c>
      <c r="K91" s="17"/>
      <c r="L91" s="62" t="s">
        <v>7</v>
      </c>
      <c r="M91" s="78">
        <v>283</v>
      </c>
    </row>
    <row r="92" spans="1:13" ht="15.75" thickBot="1" x14ac:dyDescent="0.3">
      <c r="A92" s="179"/>
      <c r="B92" s="41" t="s">
        <v>130</v>
      </c>
      <c r="C92" s="41" t="s">
        <v>132</v>
      </c>
      <c r="D92" s="42">
        <v>43725</v>
      </c>
      <c r="E92" s="175" t="s">
        <v>134</v>
      </c>
      <c r="F92" s="176"/>
      <c r="G92" s="170"/>
      <c r="H92" s="171"/>
      <c r="I92" s="172"/>
      <c r="J92" s="43"/>
      <c r="K92" s="44"/>
      <c r="L92" s="63"/>
      <c r="M92" s="79"/>
    </row>
    <row r="93" spans="1:13" ht="25.5" x14ac:dyDescent="0.25">
      <c r="A93" s="180" t="e">
        <f t="shared" ref="A93" si="12">A89+1</f>
        <v>#REF!</v>
      </c>
      <c r="B93" s="22" t="s">
        <v>20</v>
      </c>
      <c r="C93" s="22" t="s">
        <v>21</v>
      </c>
      <c r="D93" s="22" t="s">
        <v>22</v>
      </c>
      <c r="E93" s="181" t="s">
        <v>23</v>
      </c>
      <c r="F93" s="182"/>
      <c r="G93" s="188" t="s">
        <v>14</v>
      </c>
      <c r="H93" s="189"/>
      <c r="I93" s="190"/>
      <c r="J93" s="20" t="s">
        <v>38</v>
      </c>
      <c r="K93" s="21"/>
      <c r="L93" s="65"/>
      <c r="M93" s="82"/>
    </row>
    <row r="94" spans="1:13" ht="25.5" x14ac:dyDescent="0.25">
      <c r="A94" s="180"/>
      <c r="B94" s="34" t="s">
        <v>135</v>
      </c>
      <c r="C94" s="34" t="s">
        <v>137</v>
      </c>
      <c r="D94" s="7">
        <v>43710</v>
      </c>
      <c r="E94" s="141" t="s">
        <v>140</v>
      </c>
      <c r="F94" s="142"/>
      <c r="G94" s="147" t="s">
        <v>139</v>
      </c>
      <c r="H94" s="148"/>
      <c r="I94" s="149"/>
      <c r="J94" s="35" t="s">
        <v>49</v>
      </c>
      <c r="K94" s="35"/>
      <c r="L94" s="66" t="s">
        <v>7</v>
      </c>
      <c r="M94" s="83">
        <v>436.04</v>
      </c>
    </row>
    <row r="95" spans="1:13" ht="25.5" x14ac:dyDescent="0.25">
      <c r="A95" s="180"/>
      <c r="B95" s="19" t="s">
        <v>29</v>
      </c>
      <c r="C95" s="19" t="s">
        <v>30</v>
      </c>
      <c r="D95" s="19" t="s">
        <v>31</v>
      </c>
      <c r="E95" s="183" t="s">
        <v>32</v>
      </c>
      <c r="F95" s="184"/>
      <c r="G95" s="152"/>
      <c r="H95" s="153"/>
      <c r="I95" s="154"/>
      <c r="J95" s="36" t="s">
        <v>67</v>
      </c>
      <c r="K95" s="36"/>
      <c r="L95" s="67" t="s">
        <v>7</v>
      </c>
      <c r="M95" s="83">
        <v>331.42</v>
      </c>
    </row>
    <row r="96" spans="1:13" ht="26.25" thickBot="1" x14ac:dyDescent="0.3">
      <c r="A96" s="180"/>
      <c r="B96" s="34" t="s">
        <v>136</v>
      </c>
      <c r="C96" s="34" t="s">
        <v>138</v>
      </c>
      <c r="D96" s="7">
        <v>43712</v>
      </c>
      <c r="E96" s="185" t="s">
        <v>141</v>
      </c>
      <c r="F96" s="186"/>
      <c r="G96" s="152"/>
      <c r="H96" s="153"/>
      <c r="I96" s="154"/>
      <c r="J96" s="37"/>
      <c r="K96" s="37"/>
      <c r="L96" s="68"/>
      <c r="M96" s="85"/>
    </row>
    <row r="97" spans="1:13" ht="25.5" x14ac:dyDescent="0.25">
      <c r="A97" s="177" t="e">
        <f t="shared" ref="A97" si="13">A93+1</f>
        <v>#REF!</v>
      </c>
      <c r="B97" s="38" t="s">
        <v>20</v>
      </c>
      <c r="C97" s="38" t="s">
        <v>21</v>
      </c>
      <c r="D97" s="38" t="s">
        <v>22</v>
      </c>
      <c r="E97" s="164" t="s">
        <v>23</v>
      </c>
      <c r="F97" s="165"/>
      <c r="G97" s="164" t="s">
        <v>14</v>
      </c>
      <c r="H97" s="166"/>
      <c r="I97" s="165"/>
      <c r="J97" s="39" t="s">
        <v>38</v>
      </c>
      <c r="K97" s="40"/>
      <c r="L97" s="60"/>
      <c r="M97" s="76"/>
    </row>
    <row r="98" spans="1:13" ht="24.75" customHeight="1" x14ac:dyDescent="0.25">
      <c r="A98" s="178"/>
      <c r="B98" s="18" t="s">
        <v>113</v>
      </c>
      <c r="C98" s="18" t="s">
        <v>142</v>
      </c>
      <c r="D98" s="14">
        <v>43679</v>
      </c>
      <c r="E98" s="173" t="s">
        <v>144</v>
      </c>
      <c r="F98" s="174"/>
      <c r="G98" s="167" t="s">
        <v>146</v>
      </c>
      <c r="H98" s="168"/>
      <c r="I98" s="169"/>
      <c r="J98" s="15" t="s">
        <v>49</v>
      </c>
      <c r="K98" s="15"/>
      <c r="L98" s="61" t="s">
        <v>7</v>
      </c>
      <c r="M98" s="77">
        <v>1089</v>
      </c>
    </row>
    <row r="99" spans="1:13" ht="25.5" x14ac:dyDescent="0.25">
      <c r="A99" s="178"/>
      <c r="B99" s="19" t="s">
        <v>29</v>
      </c>
      <c r="C99" s="19" t="s">
        <v>30</v>
      </c>
      <c r="D99" s="19" t="s">
        <v>31</v>
      </c>
      <c r="E99" s="150" t="s">
        <v>32</v>
      </c>
      <c r="F99" s="151"/>
      <c r="G99" s="152"/>
      <c r="H99" s="153"/>
      <c r="I99" s="154"/>
      <c r="J99" s="16" t="s">
        <v>67</v>
      </c>
      <c r="K99" s="17"/>
      <c r="L99" s="62" t="s">
        <v>7</v>
      </c>
      <c r="M99" s="78">
        <v>1171</v>
      </c>
    </row>
    <row r="100" spans="1:13" ht="15.75" thickBot="1" x14ac:dyDescent="0.3">
      <c r="A100" s="179"/>
      <c r="B100" s="41" t="s">
        <v>154</v>
      </c>
      <c r="C100" s="41" t="s">
        <v>143</v>
      </c>
      <c r="D100" s="42">
        <v>43679</v>
      </c>
      <c r="E100" s="175" t="s">
        <v>145</v>
      </c>
      <c r="F100" s="176"/>
      <c r="G100" s="170"/>
      <c r="H100" s="171"/>
      <c r="I100" s="172"/>
      <c r="J100" s="43" t="s">
        <v>37</v>
      </c>
      <c r="K100" s="44"/>
      <c r="L100" s="63" t="s">
        <v>7</v>
      </c>
      <c r="M100" s="79">
        <v>150</v>
      </c>
    </row>
    <row r="101" spans="1:13" ht="25.5" x14ac:dyDescent="0.25">
      <c r="A101" s="180" t="e">
        <f t="shared" ref="A101" si="14">A97+1</f>
        <v>#REF!</v>
      </c>
      <c r="B101" s="22" t="s">
        <v>20</v>
      </c>
      <c r="C101" s="22" t="s">
        <v>21</v>
      </c>
      <c r="D101" s="22" t="s">
        <v>22</v>
      </c>
      <c r="E101" s="181" t="s">
        <v>23</v>
      </c>
      <c r="F101" s="182"/>
      <c r="G101" s="188" t="s">
        <v>14</v>
      </c>
      <c r="H101" s="189"/>
      <c r="I101" s="190"/>
      <c r="J101" s="20"/>
      <c r="K101" s="21"/>
      <c r="L101" s="65"/>
      <c r="M101" s="82"/>
    </row>
    <row r="102" spans="1:13" ht="22.5" customHeight="1" x14ac:dyDescent="0.25">
      <c r="A102" s="180"/>
      <c r="B102" s="34" t="s">
        <v>147</v>
      </c>
      <c r="C102" s="34" t="s">
        <v>149</v>
      </c>
      <c r="D102" s="7">
        <v>43692</v>
      </c>
      <c r="E102" s="141" t="s">
        <v>152</v>
      </c>
      <c r="F102" s="142"/>
      <c r="G102" s="147" t="s">
        <v>153</v>
      </c>
      <c r="H102" s="148"/>
      <c r="I102" s="149"/>
      <c r="J102" s="35" t="s">
        <v>49</v>
      </c>
      <c r="K102" s="35"/>
      <c r="L102" s="66" t="s">
        <v>7</v>
      </c>
      <c r="M102" s="83">
        <v>132</v>
      </c>
    </row>
    <row r="103" spans="1:13" ht="25.5" x14ac:dyDescent="0.25">
      <c r="A103" s="180"/>
      <c r="B103" s="19" t="s">
        <v>29</v>
      </c>
      <c r="C103" s="19" t="s">
        <v>30</v>
      </c>
      <c r="D103" s="19" t="s">
        <v>31</v>
      </c>
      <c r="E103" s="183" t="s">
        <v>32</v>
      </c>
      <c r="F103" s="184"/>
      <c r="G103" s="152"/>
      <c r="H103" s="153"/>
      <c r="I103" s="154"/>
      <c r="J103" s="36" t="s">
        <v>67</v>
      </c>
      <c r="K103" s="36"/>
      <c r="L103" s="67" t="s">
        <v>7</v>
      </c>
      <c r="M103" s="83">
        <v>138.04</v>
      </c>
    </row>
    <row r="104" spans="1:13" ht="26.25" thickBot="1" x14ac:dyDescent="0.3">
      <c r="A104" s="180"/>
      <c r="B104" s="34" t="s">
        <v>148</v>
      </c>
      <c r="C104" s="34" t="s">
        <v>150</v>
      </c>
      <c r="D104" s="7">
        <v>43693</v>
      </c>
      <c r="E104" s="185" t="s">
        <v>151</v>
      </c>
      <c r="F104" s="186"/>
      <c r="G104" s="152"/>
      <c r="H104" s="153"/>
      <c r="I104" s="154"/>
      <c r="J104" s="37" t="s">
        <v>37</v>
      </c>
      <c r="K104" s="37"/>
      <c r="L104" s="68" t="s">
        <v>7</v>
      </c>
      <c r="M104" s="85">
        <v>106.5</v>
      </c>
    </row>
    <row r="105" spans="1:13" ht="25.5" x14ac:dyDescent="0.25">
      <c r="A105" s="177" t="e">
        <f t="shared" ref="A105" si="15">A101+1</f>
        <v>#REF!</v>
      </c>
      <c r="B105" s="38" t="s">
        <v>20</v>
      </c>
      <c r="C105" s="38" t="s">
        <v>21</v>
      </c>
      <c r="D105" s="38" t="s">
        <v>22</v>
      </c>
      <c r="E105" s="164" t="s">
        <v>23</v>
      </c>
      <c r="F105" s="165"/>
      <c r="G105" s="164" t="s">
        <v>14</v>
      </c>
      <c r="H105" s="166"/>
      <c r="I105" s="165"/>
      <c r="J105" s="39"/>
      <c r="K105" s="40"/>
      <c r="L105" s="60"/>
      <c r="M105" s="76"/>
    </row>
    <row r="106" spans="1:13" ht="36" customHeight="1" x14ac:dyDescent="0.25">
      <c r="A106" s="178"/>
      <c r="B106" s="18" t="s">
        <v>162</v>
      </c>
      <c r="C106" s="18" t="s">
        <v>164</v>
      </c>
      <c r="D106" s="14">
        <v>43733</v>
      </c>
      <c r="E106" s="173" t="s">
        <v>45</v>
      </c>
      <c r="F106" s="174"/>
      <c r="G106" s="167" t="s">
        <v>166</v>
      </c>
      <c r="H106" s="168"/>
      <c r="I106" s="169"/>
      <c r="J106" s="15" t="s">
        <v>49</v>
      </c>
      <c r="K106" s="15"/>
      <c r="L106" s="61" t="s">
        <v>7</v>
      </c>
      <c r="M106" s="77">
        <v>750</v>
      </c>
    </row>
    <row r="107" spans="1:13" ht="25.5" x14ac:dyDescent="0.25">
      <c r="A107" s="178"/>
      <c r="B107" s="19" t="s">
        <v>29</v>
      </c>
      <c r="C107" s="19" t="s">
        <v>30</v>
      </c>
      <c r="D107" s="19" t="s">
        <v>31</v>
      </c>
      <c r="E107" s="150" t="s">
        <v>32</v>
      </c>
      <c r="F107" s="151"/>
      <c r="G107" s="152"/>
      <c r="H107" s="153"/>
      <c r="I107" s="154"/>
      <c r="J107" s="16" t="s">
        <v>67</v>
      </c>
      <c r="K107" s="17"/>
      <c r="L107" s="62" t="s">
        <v>7</v>
      </c>
      <c r="M107" s="78">
        <f>550+60</f>
        <v>610</v>
      </c>
    </row>
    <row r="108" spans="1:13" ht="26.25" thickBot="1" x14ac:dyDescent="0.3">
      <c r="A108" s="179"/>
      <c r="B108" s="41" t="s">
        <v>163</v>
      </c>
      <c r="C108" s="41" t="s">
        <v>164</v>
      </c>
      <c r="D108" s="42">
        <v>43735</v>
      </c>
      <c r="E108" s="175" t="s">
        <v>165</v>
      </c>
      <c r="F108" s="176"/>
      <c r="G108" s="170"/>
      <c r="H108" s="171"/>
      <c r="I108" s="172"/>
      <c r="J108" s="43" t="s">
        <v>37</v>
      </c>
      <c r="K108" s="44"/>
      <c r="L108" s="63" t="s">
        <v>7</v>
      </c>
      <c r="M108" s="79">
        <v>180</v>
      </c>
    </row>
    <row r="109" spans="1:13" ht="25.5" x14ac:dyDescent="0.25">
      <c r="A109" s="180" t="e">
        <f t="shared" ref="A109" si="16">A105+1</f>
        <v>#REF!</v>
      </c>
      <c r="B109" s="22" t="s">
        <v>20</v>
      </c>
      <c r="C109" s="22" t="s">
        <v>21</v>
      </c>
      <c r="D109" s="22" t="s">
        <v>22</v>
      </c>
      <c r="E109" s="181" t="s">
        <v>23</v>
      </c>
      <c r="F109" s="182"/>
      <c r="G109" s="188" t="s">
        <v>14</v>
      </c>
      <c r="H109" s="189"/>
      <c r="I109" s="190"/>
      <c r="J109" s="20"/>
      <c r="K109" s="21"/>
      <c r="L109" s="65"/>
      <c r="M109" s="82"/>
    </row>
    <row r="110" spans="1:13" x14ac:dyDescent="0.25">
      <c r="A110" s="180"/>
      <c r="B110" s="34" t="s">
        <v>167</v>
      </c>
      <c r="C110" s="34" t="s">
        <v>169</v>
      </c>
      <c r="D110" s="7">
        <v>43732</v>
      </c>
      <c r="E110" s="141" t="s">
        <v>79</v>
      </c>
      <c r="F110" s="142"/>
      <c r="G110" s="147" t="s">
        <v>170</v>
      </c>
      <c r="H110" s="148"/>
      <c r="I110" s="149"/>
      <c r="J110" s="35" t="s">
        <v>49</v>
      </c>
      <c r="K110" s="35"/>
      <c r="L110" s="66" t="s">
        <v>7</v>
      </c>
      <c r="M110" s="83">
        <v>450</v>
      </c>
    </row>
    <row r="111" spans="1:13" ht="25.5" x14ac:dyDescent="0.25">
      <c r="A111" s="180"/>
      <c r="B111" s="19" t="s">
        <v>29</v>
      </c>
      <c r="C111" s="19" t="s">
        <v>30</v>
      </c>
      <c r="D111" s="19" t="s">
        <v>31</v>
      </c>
      <c r="E111" s="183" t="s">
        <v>32</v>
      </c>
      <c r="F111" s="184"/>
      <c r="G111" s="152"/>
      <c r="H111" s="153"/>
      <c r="I111" s="154"/>
      <c r="J111" s="36" t="s">
        <v>67</v>
      </c>
      <c r="K111" s="36"/>
      <c r="L111" s="67" t="s">
        <v>7</v>
      </c>
      <c r="M111" s="83">
        <v>7291</v>
      </c>
    </row>
    <row r="112" spans="1:13" ht="26.25" thickBot="1" x14ac:dyDescent="0.3">
      <c r="A112" s="180"/>
      <c r="B112" s="34" t="s">
        <v>168</v>
      </c>
      <c r="C112" s="34" t="s">
        <v>170</v>
      </c>
      <c r="D112" s="7">
        <v>43733</v>
      </c>
      <c r="E112" s="185" t="s">
        <v>171</v>
      </c>
      <c r="F112" s="186"/>
      <c r="G112" s="152"/>
      <c r="H112" s="153"/>
      <c r="I112" s="154"/>
      <c r="J112" s="37" t="s">
        <v>37</v>
      </c>
      <c r="K112" s="37"/>
      <c r="L112" s="68" t="s">
        <v>7</v>
      </c>
      <c r="M112" s="85">
        <v>278</v>
      </c>
    </row>
    <row r="113" spans="1:13" ht="25.5" x14ac:dyDescent="0.25">
      <c r="A113" s="177" t="e">
        <f t="shared" ref="A113" si="17">A109+1</f>
        <v>#REF!</v>
      </c>
      <c r="B113" s="38" t="s">
        <v>20</v>
      </c>
      <c r="C113" s="38" t="s">
        <v>21</v>
      </c>
      <c r="D113" s="38" t="s">
        <v>22</v>
      </c>
      <c r="E113" s="164" t="s">
        <v>23</v>
      </c>
      <c r="F113" s="165"/>
      <c r="G113" s="164" t="s">
        <v>14</v>
      </c>
      <c r="H113" s="166"/>
      <c r="I113" s="165"/>
      <c r="J113" s="39"/>
      <c r="K113" s="40"/>
      <c r="L113" s="60"/>
      <c r="M113" s="76"/>
    </row>
    <row r="114" spans="1:13" ht="25.5" x14ac:dyDescent="0.25">
      <c r="A114" s="178"/>
      <c r="B114" s="18" t="s">
        <v>175</v>
      </c>
      <c r="C114" s="18" t="s">
        <v>176</v>
      </c>
      <c r="D114" s="14">
        <v>43703</v>
      </c>
      <c r="E114" s="173" t="s">
        <v>180</v>
      </c>
      <c r="F114" s="174"/>
      <c r="G114" s="167" t="s">
        <v>178</v>
      </c>
      <c r="H114" s="168"/>
      <c r="I114" s="169"/>
      <c r="J114" s="15" t="s">
        <v>49</v>
      </c>
      <c r="K114" s="15"/>
      <c r="L114" s="61" t="s">
        <v>7</v>
      </c>
      <c r="M114" s="77">
        <v>527</v>
      </c>
    </row>
    <row r="115" spans="1:13" ht="25.5" x14ac:dyDescent="0.25">
      <c r="A115" s="178"/>
      <c r="B115" s="19" t="s">
        <v>29</v>
      </c>
      <c r="C115" s="19" t="s">
        <v>30</v>
      </c>
      <c r="D115" s="19" t="s">
        <v>31</v>
      </c>
      <c r="E115" s="150" t="s">
        <v>32</v>
      </c>
      <c r="F115" s="151"/>
      <c r="G115" s="152"/>
      <c r="H115" s="153"/>
      <c r="I115" s="154"/>
      <c r="J115" s="16" t="s">
        <v>67</v>
      </c>
      <c r="K115" s="17"/>
      <c r="L115" s="62" t="s">
        <v>7</v>
      </c>
      <c r="M115" s="78">
        <v>1161</v>
      </c>
    </row>
    <row r="116" spans="1:13" ht="26.25" thickBot="1" x14ac:dyDescent="0.3">
      <c r="A116" s="179"/>
      <c r="B116" s="41" t="s">
        <v>177</v>
      </c>
      <c r="C116" s="41" t="s">
        <v>178</v>
      </c>
      <c r="D116" s="42">
        <v>43703</v>
      </c>
      <c r="E116" s="175" t="s">
        <v>179</v>
      </c>
      <c r="F116" s="176"/>
      <c r="G116" s="170"/>
      <c r="H116" s="171"/>
      <c r="I116" s="172"/>
      <c r="J116" s="43"/>
      <c r="K116" s="44"/>
      <c r="L116" s="63"/>
      <c r="M116" s="79"/>
    </row>
    <row r="117" spans="1:13" ht="25.5" x14ac:dyDescent="0.25">
      <c r="A117" s="180" t="e">
        <f t="shared" ref="A117" si="18">A113+1</f>
        <v>#REF!</v>
      </c>
      <c r="B117" s="22" t="s">
        <v>20</v>
      </c>
      <c r="C117" s="22" t="s">
        <v>21</v>
      </c>
      <c r="D117" s="22" t="s">
        <v>22</v>
      </c>
      <c r="E117" s="181" t="s">
        <v>23</v>
      </c>
      <c r="F117" s="182"/>
      <c r="G117" s="188" t="s">
        <v>14</v>
      </c>
      <c r="H117" s="189"/>
      <c r="I117" s="190"/>
      <c r="J117" s="20"/>
      <c r="K117" s="21"/>
      <c r="L117" s="65"/>
      <c r="M117" s="82"/>
    </row>
    <row r="118" spans="1:13" x14ac:dyDescent="0.25">
      <c r="A118" s="180"/>
      <c r="B118" s="34"/>
      <c r="C118" s="34"/>
      <c r="D118" s="7"/>
      <c r="E118" s="141"/>
      <c r="F118" s="142"/>
      <c r="G118" s="147"/>
      <c r="H118" s="148"/>
      <c r="I118" s="149"/>
      <c r="J118" s="35"/>
      <c r="K118" s="35"/>
      <c r="L118" s="66"/>
      <c r="M118" s="83"/>
    </row>
    <row r="119" spans="1:13" ht="25.5" x14ac:dyDescent="0.25">
      <c r="A119" s="180"/>
      <c r="B119" s="19" t="s">
        <v>29</v>
      </c>
      <c r="C119" s="19" t="s">
        <v>30</v>
      </c>
      <c r="D119" s="19" t="s">
        <v>31</v>
      </c>
      <c r="E119" s="183" t="s">
        <v>32</v>
      </c>
      <c r="F119" s="184"/>
      <c r="G119" s="152"/>
      <c r="H119" s="153"/>
      <c r="I119" s="154"/>
      <c r="J119" s="36"/>
      <c r="K119" s="36"/>
      <c r="L119" s="67"/>
      <c r="M119" s="83"/>
    </row>
    <row r="120" spans="1:13" ht="15.75" thickBot="1" x14ac:dyDescent="0.3">
      <c r="A120" s="180"/>
      <c r="B120" s="34"/>
      <c r="C120" s="34"/>
      <c r="D120" s="7"/>
      <c r="E120" s="187"/>
      <c r="F120" s="186"/>
      <c r="G120" s="152"/>
      <c r="H120" s="153"/>
      <c r="I120" s="154"/>
      <c r="J120" s="37"/>
      <c r="K120" s="37"/>
      <c r="L120" s="68"/>
      <c r="M120" s="85"/>
    </row>
    <row r="121" spans="1:13" ht="25.5" x14ac:dyDescent="0.25">
      <c r="A121" s="177" t="e">
        <f t="shared" ref="A121" si="19">A117+1</f>
        <v>#REF!</v>
      </c>
      <c r="B121" s="38" t="s">
        <v>20</v>
      </c>
      <c r="C121" s="38" t="s">
        <v>21</v>
      </c>
      <c r="D121" s="38" t="s">
        <v>22</v>
      </c>
      <c r="E121" s="164" t="s">
        <v>23</v>
      </c>
      <c r="F121" s="165"/>
      <c r="G121" s="164" t="s">
        <v>14</v>
      </c>
      <c r="H121" s="166"/>
      <c r="I121" s="165"/>
      <c r="J121" s="39"/>
      <c r="K121" s="40"/>
      <c r="L121" s="60"/>
      <c r="M121" s="76"/>
    </row>
    <row r="122" spans="1:13" x14ac:dyDescent="0.25">
      <c r="A122" s="178"/>
      <c r="B122" s="18"/>
      <c r="C122" s="18"/>
      <c r="D122" s="14"/>
      <c r="E122" s="173"/>
      <c r="F122" s="174"/>
      <c r="G122" s="167"/>
      <c r="H122" s="168"/>
      <c r="I122" s="169"/>
      <c r="J122" s="15"/>
      <c r="K122" s="15"/>
      <c r="L122" s="61"/>
      <c r="M122" s="77"/>
    </row>
    <row r="123" spans="1:13" ht="25.5" x14ac:dyDescent="0.25">
      <c r="A123" s="178"/>
      <c r="B123" s="19" t="s">
        <v>29</v>
      </c>
      <c r="C123" s="19" t="s">
        <v>30</v>
      </c>
      <c r="D123" s="19" t="s">
        <v>31</v>
      </c>
      <c r="E123" s="150" t="s">
        <v>32</v>
      </c>
      <c r="F123" s="151"/>
      <c r="G123" s="152"/>
      <c r="H123" s="153"/>
      <c r="I123" s="154"/>
      <c r="J123" s="16"/>
      <c r="K123" s="17"/>
      <c r="L123" s="62"/>
      <c r="M123" s="78"/>
    </row>
    <row r="124" spans="1:13" ht="15.75" thickBot="1" x14ac:dyDescent="0.3">
      <c r="A124" s="179"/>
      <c r="B124" s="41"/>
      <c r="C124" s="41"/>
      <c r="D124" s="42"/>
      <c r="E124" s="175"/>
      <c r="F124" s="176"/>
      <c r="G124" s="170"/>
      <c r="H124" s="171"/>
      <c r="I124" s="172"/>
      <c r="J124" s="43"/>
      <c r="K124" s="44"/>
      <c r="L124" s="63"/>
      <c r="M124" s="79"/>
    </row>
    <row r="125" spans="1:13" ht="25.5" x14ac:dyDescent="0.25">
      <c r="A125" s="180" t="e">
        <f t="shared" ref="A125" si="20">A121+1</f>
        <v>#REF!</v>
      </c>
      <c r="B125" s="22" t="s">
        <v>20</v>
      </c>
      <c r="C125" s="22" t="s">
        <v>21</v>
      </c>
      <c r="D125" s="22" t="s">
        <v>22</v>
      </c>
      <c r="E125" s="181" t="s">
        <v>23</v>
      </c>
      <c r="F125" s="182"/>
      <c r="G125" s="188" t="s">
        <v>14</v>
      </c>
      <c r="H125" s="189"/>
      <c r="I125" s="190"/>
      <c r="J125" s="20"/>
      <c r="K125" s="21"/>
      <c r="L125" s="65"/>
      <c r="M125" s="82"/>
    </row>
    <row r="126" spans="1:13" ht="24.75" customHeight="1" x14ac:dyDescent="0.25">
      <c r="A126" s="180"/>
      <c r="B126" s="34"/>
      <c r="C126" s="34"/>
      <c r="D126" s="7"/>
      <c r="E126" s="141"/>
      <c r="F126" s="142"/>
      <c r="G126" s="147"/>
      <c r="H126" s="148"/>
      <c r="I126" s="149"/>
      <c r="J126" s="35"/>
      <c r="K126" s="35"/>
      <c r="L126" s="66"/>
      <c r="M126" s="83"/>
    </row>
    <row r="127" spans="1:13" ht="25.5" x14ac:dyDescent="0.25">
      <c r="A127" s="180"/>
      <c r="B127" s="19" t="s">
        <v>29</v>
      </c>
      <c r="C127" s="19" t="s">
        <v>30</v>
      </c>
      <c r="D127" s="19" t="s">
        <v>31</v>
      </c>
      <c r="E127" s="183" t="s">
        <v>32</v>
      </c>
      <c r="F127" s="184"/>
      <c r="G127" s="152"/>
      <c r="H127" s="153"/>
      <c r="I127" s="154"/>
      <c r="J127" s="36"/>
      <c r="K127" s="36"/>
      <c r="L127" s="67"/>
      <c r="M127" s="83"/>
    </row>
    <row r="128" spans="1:13" ht="15.75" thickBot="1" x14ac:dyDescent="0.3">
      <c r="A128" s="180"/>
      <c r="B128" s="34"/>
      <c r="C128" s="34"/>
      <c r="D128" s="7"/>
      <c r="E128" s="185"/>
      <c r="F128" s="186"/>
      <c r="G128" s="152"/>
      <c r="H128" s="153"/>
      <c r="I128" s="154"/>
      <c r="J128" s="37"/>
      <c r="K128" s="37"/>
      <c r="L128" s="68"/>
      <c r="M128" s="85"/>
    </row>
    <row r="129" spans="1:13" ht="25.5" x14ac:dyDescent="0.25">
      <c r="A129" s="177" t="e">
        <f t="shared" ref="A129" si="21">A125+1</f>
        <v>#REF!</v>
      </c>
      <c r="B129" s="38" t="s">
        <v>20</v>
      </c>
      <c r="C129" s="38" t="s">
        <v>21</v>
      </c>
      <c r="D129" s="38" t="s">
        <v>22</v>
      </c>
      <c r="E129" s="164" t="s">
        <v>23</v>
      </c>
      <c r="F129" s="165"/>
      <c r="G129" s="164" t="s">
        <v>14</v>
      </c>
      <c r="H129" s="166"/>
      <c r="I129" s="165"/>
      <c r="J129" s="39"/>
      <c r="K129" s="40"/>
      <c r="L129" s="60"/>
      <c r="M129" s="76"/>
    </row>
    <row r="130" spans="1:13" x14ac:dyDescent="0.25">
      <c r="A130" s="178"/>
      <c r="B130" s="18"/>
      <c r="C130" s="18"/>
      <c r="D130" s="14"/>
      <c r="E130" s="173"/>
      <c r="F130" s="174"/>
      <c r="G130" s="167"/>
      <c r="H130" s="168"/>
      <c r="I130" s="169"/>
      <c r="J130" s="15"/>
      <c r="K130" s="15"/>
      <c r="L130" s="61"/>
      <c r="M130" s="77"/>
    </row>
    <row r="131" spans="1:13" ht="25.5" x14ac:dyDescent="0.25">
      <c r="A131" s="178"/>
      <c r="B131" s="19" t="s">
        <v>29</v>
      </c>
      <c r="C131" s="19" t="s">
        <v>30</v>
      </c>
      <c r="D131" s="19" t="s">
        <v>31</v>
      </c>
      <c r="E131" s="150" t="s">
        <v>32</v>
      </c>
      <c r="F131" s="151"/>
      <c r="G131" s="152"/>
      <c r="H131" s="153"/>
      <c r="I131" s="154"/>
      <c r="J131" s="16"/>
      <c r="K131" s="17"/>
      <c r="L131" s="62"/>
      <c r="M131" s="78"/>
    </row>
    <row r="132" spans="1:13" ht="15.75" thickBot="1" x14ac:dyDescent="0.3">
      <c r="A132" s="179"/>
      <c r="B132" s="41"/>
      <c r="C132" s="41"/>
      <c r="D132" s="42"/>
      <c r="E132" s="175"/>
      <c r="F132" s="176"/>
      <c r="G132" s="170"/>
      <c r="H132" s="171"/>
      <c r="I132" s="172"/>
      <c r="J132" s="43"/>
      <c r="K132" s="44"/>
      <c r="L132" s="63"/>
      <c r="M132" s="79"/>
    </row>
    <row r="133" spans="1:13" ht="25.5" x14ac:dyDescent="0.25">
      <c r="A133" s="180" t="e">
        <f t="shared" ref="A133" si="22">A129+1</f>
        <v>#REF!</v>
      </c>
      <c r="B133" s="22" t="s">
        <v>20</v>
      </c>
      <c r="C133" s="22" t="s">
        <v>21</v>
      </c>
      <c r="D133" s="22" t="s">
        <v>22</v>
      </c>
      <c r="E133" s="181" t="s">
        <v>23</v>
      </c>
      <c r="F133" s="182"/>
      <c r="G133" s="188" t="s">
        <v>14</v>
      </c>
      <c r="H133" s="189"/>
      <c r="I133" s="190"/>
      <c r="J133" s="20"/>
      <c r="K133" s="21"/>
      <c r="L133" s="65"/>
      <c r="M133" s="82"/>
    </row>
    <row r="134" spans="1:13" ht="26.25" customHeight="1" x14ac:dyDescent="0.25">
      <c r="A134" s="180"/>
      <c r="B134" s="34"/>
      <c r="C134" s="34"/>
      <c r="D134" s="7"/>
      <c r="E134" s="141"/>
      <c r="F134" s="142"/>
      <c r="G134" s="147"/>
      <c r="H134" s="148"/>
      <c r="I134" s="149"/>
      <c r="J134" s="35"/>
      <c r="K134" s="35"/>
      <c r="L134" s="66"/>
      <c r="M134" s="83"/>
    </row>
    <row r="135" spans="1:13" ht="25.5" x14ac:dyDescent="0.25">
      <c r="A135" s="180"/>
      <c r="B135" s="19" t="s">
        <v>29</v>
      </c>
      <c r="C135" s="19" t="s">
        <v>30</v>
      </c>
      <c r="D135" s="19" t="s">
        <v>31</v>
      </c>
      <c r="E135" s="183" t="s">
        <v>32</v>
      </c>
      <c r="F135" s="184"/>
      <c r="G135" s="152"/>
      <c r="H135" s="153"/>
      <c r="I135" s="154"/>
      <c r="J135" s="36"/>
      <c r="K135" s="36"/>
      <c r="L135" s="67"/>
      <c r="M135" s="83"/>
    </row>
    <row r="136" spans="1:13" ht="15.75" thickBot="1" x14ac:dyDescent="0.3">
      <c r="A136" s="180"/>
      <c r="B136" s="34"/>
      <c r="C136" s="34"/>
      <c r="D136" s="7"/>
      <c r="E136" s="185"/>
      <c r="F136" s="186"/>
      <c r="G136" s="152"/>
      <c r="H136" s="153"/>
      <c r="I136" s="154"/>
      <c r="J136" s="37"/>
      <c r="K136" s="37"/>
      <c r="L136" s="68"/>
      <c r="M136" s="85"/>
    </row>
    <row r="137" spans="1:13" ht="25.5" x14ac:dyDescent="0.25">
      <c r="A137" s="177" t="e">
        <f t="shared" ref="A137" si="23">A133+1</f>
        <v>#REF!</v>
      </c>
      <c r="B137" s="38" t="s">
        <v>20</v>
      </c>
      <c r="C137" s="38" t="s">
        <v>21</v>
      </c>
      <c r="D137" s="38" t="s">
        <v>22</v>
      </c>
      <c r="E137" s="164" t="s">
        <v>23</v>
      </c>
      <c r="F137" s="165"/>
      <c r="G137" s="164" t="s">
        <v>14</v>
      </c>
      <c r="H137" s="166"/>
      <c r="I137" s="165"/>
      <c r="J137" s="39"/>
      <c r="K137" s="40"/>
      <c r="L137" s="60"/>
      <c r="M137" s="76"/>
    </row>
    <row r="138" spans="1:13" x14ac:dyDescent="0.25">
      <c r="A138" s="178"/>
      <c r="B138" s="18"/>
      <c r="C138" s="18"/>
      <c r="D138" s="14"/>
      <c r="E138" s="173"/>
      <c r="F138" s="174"/>
      <c r="G138" s="167"/>
      <c r="H138" s="168"/>
      <c r="I138" s="169"/>
      <c r="J138" s="15"/>
      <c r="K138" s="15"/>
      <c r="L138" s="61"/>
      <c r="M138" s="77"/>
    </row>
    <row r="139" spans="1:13" ht="25.5" x14ac:dyDescent="0.25">
      <c r="A139" s="178"/>
      <c r="B139" s="19" t="s">
        <v>29</v>
      </c>
      <c r="C139" s="19" t="s">
        <v>30</v>
      </c>
      <c r="D139" s="19" t="s">
        <v>31</v>
      </c>
      <c r="E139" s="150" t="s">
        <v>32</v>
      </c>
      <c r="F139" s="151"/>
      <c r="G139" s="152"/>
      <c r="H139" s="153"/>
      <c r="I139" s="154"/>
      <c r="J139" s="16"/>
      <c r="K139" s="17"/>
      <c r="L139" s="62"/>
      <c r="M139" s="78"/>
    </row>
    <row r="140" spans="1:13" ht="15.75" thickBot="1" x14ac:dyDescent="0.3">
      <c r="A140" s="179"/>
      <c r="B140" s="41"/>
      <c r="C140" s="41"/>
      <c r="D140" s="42"/>
      <c r="E140" s="175"/>
      <c r="F140" s="176"/>
      <c r="G140" s="170"/>
      <c r="H140" s="171"/>
      <c r="I140" s="172"/>
      <c r="J140" s="43"/>
      <c r="K140" s="44"/>
      <c r="L140" s="63"/>
      <c r="M140" s="79"/>
    </row>
    <row r="141" spans="1:13" ht="25.5" x14ac:dyDescent="0.25">
      <c r="A141" s="180" t="e">
        <f t="shared" ref="A141" si="24">A137+1</f>
        <v>#REF!</v>
      </c>
      <c r="B141" s="22" t="s">
        <v>20</v>
      </c>
      <c r="C141" s="22" t="s">
        <v>21</v>
      </c>
      <c r="D141" s="22" t="s">
        <v>22</v>
      </c>
      <c r="E141" s="181" t="s">
        <v>23</v>
      </c>
      <c r="F141" s="182"/>
      <c r="G141" s="188" t="s">
        <v>14</v>
      </c>
      <c r="H141" s="189"/>
      <c r="I141" s="190"/>
      <c r="J141" s="20"/>
      <c r="K141" s="21"/>
      <c r="L141" s="65"/>
      <c r="M141" s="82"/>
    </row>
    <row r="142" spans="1:13" x14ac:dyDescent="0.25">
      <c r="A142" s="180"/>
      <c r="B142" s="34"/>
      <c r="C142" s="34"/>
      <c r="D142" s="7"/>
      <c r="E142" s="141"/>
      <c r="F142" s="142"/>
      <c r="G142" s="147"/>
      <c r="H142" s="148"/>
      <c r="I142" s="149"/>
      <c r="J142" s="35"/>
      <c r="K142" s="35"/>
      <c r="L142" s="66"/>
      <c r="M142" s="83"/>
    </row>
    <row r="143" spans="1:13" ht="25.5" x14ac:dyDescent="0.25">
      <c r="A143" s="180"/>
      <c r="B143" s="19" t="s">
        <v>29</v>
      </c>
      <c r="C143" s="19" t="s">
        <v>30</v>
      </c>
      <c r="D143" s="19" t="s">
        <v>31</v>
      </c>
      <c r="E143" s="183" t="s">
        <v>32</v>
      </c>
      <c r="F143" s="184"/>
      <c r="G143" s="152"/>
      <c r="H143" s="153"/>
      <c r="I143" s="154"/>
      <c r="J143" s="36"/>
      <c r="K143" s="36"/>
      <c r="L143" s="67"/>
      <c r="M143" s="83"/>
    </row>
    <row r="144" spans="1:13" ht="15" customHeight="1" x14ac:dyDescent="0.25">
      <c r="A144" s="195"/>
      <c r="B144" s="35"/>
      <c r="C144" s="35"/>
      <c r="D144" s="24"/>
      <c r="E144" s="141"/>
      <c r="F144" s="142"/>
      <c r="G144" s="196"/>
      <c r="H144" s="197"/>
      <c r="I144" s="198"/>
      <c r="J144" s="36"/>
      <c r="K144" s="36"/>
      <c r="L144" s="67"/>
      <c r="M144" s="83"/>
    </row>
    <row r="145" spans="1:13" ht="25.5" x14ac:dyDescent="0.25">
      <c r="A145" s="158" t="e">
        <f t="shared" ref="A145" si="25">A141+1</f>
        <v>#REF!</v>
      </c>
      <c r="B145" s="25" t="s">
        <v>20</v>
      </c>
      <c r="C145" s="25" t="s">
        <v>21</v>
      </c>
      <c r="D145" s="25" t="s">
        <v>22</v>
      </c>
      <c r="E145" s="192" t="s">
        <v>23</v>
      </c>
      <c r="F145" s="193"/>
      <c r="G145" s="192" t="s">
        <v>14</v>
      </c>
      <c r="H145" s="194"/>
      <c r="I145" s="193"/>
      <c r="J145" s="27"/>
      <c r="K145" s="28"/>
      <c r="L145" s="69"/>
      <c r="M145" s="87"/>
    </row>
    <row r="146" spans="1:13" x14ac:dyDescent="0.25">
      <c r="A146" s="191"/>
      <c r="B146" s="18"/>
      <c r="C146" s="18"/>
      <c r="D146" s="14"/>
      <c r="E146" s="173"/>
      <c r="F146" s="174"/>
      <c r="G146" s="167"/>
      <c r="H146" s="168"/>
      <c r="I146" s="169"/>
      <c r="J146" s="15"/>
      <c r="K146" s="15"/>
      <c r="L146" s="61"/>
      <c r="M146" s="88"/>
    </row>
    <row r="147" spans="1:13" ht="25.5" x14ac:dyDescent="0.25">
      <c r="A147" s="191"/>
      <c r="B147" s="19" t="s">
        <v>29</v>
      </c>
      <c r="C147" s="19" t="s">
        <v>30</v>
      </c>
      <c r="D147" s="19" t="s">
        <v>31</v>
      </c>
      <c r="E147" s="150" t="s">
        <v>32</v>
      </c>
      <c r="F147" s="151"/>
      <c r="G147" s="152"/>
      <c r="H147" s="153"/>
      <c r="I147" s="154"/>
      <c r="J147" s="16"/>
      <c r="K147" s="17"/>
      <c r="L147" s="62"/>
      <c r="M147" s="89"/>
    </row>
    <row r="148" spans="1:13" x14ac:dyDescent="0.25">
      <c r="A148" s="191"/>
      <c r="B148" s="15"/>
      <c r="C148" s="15"/>
      <c r="D148" s="31"/>
      <c r="E148" s="199"/>
      <c r="F148" s="200"/>
      <c r="G148" s="196"/>
      <c r="H148" s="197"/>
      <c r="I148" s="198"/>
      <c r="J148" s="32"/>
      <c r="K148" s="33"/>
      <c r="L148" s="70"/>
      <c r="M148" s="90"/>
    </row>
    <row r="149" spans="1:13" ht="25.5" x14ac:dyDescent="0.25">
      <c r="A149" s="201" t="e">
        <f t="shared" ref="A149" si="26">A145+1</f>
        <v>#REF!</v>
      </c>
      <c r="B149" s="25" t="s">
        <v>20</v>
      </c>
      <c r="C149" s="25" t="s">
        <v>21</v>
      </c>
      <c r="D149" s="25" t="s">
        <v>22</v>
      </c>
      <c r="E149" s="202" t="s">
        <v>23</v>
      </c>
      <c r="F149" s="203"/>
      <c r="G149" s="192" t="s">
        <v>14</v>
      </c>
      <c r="H149" s="194"/>
      <c r="I149" s="193"/>
      <c r="J149" s="27"/>
      <c r="K149" s="28"/>
      <c r="L149" s="69"/>
      <c r="M149" s="87"/>
    </row>
    <row r="150" spans="1:13" x14ac:dyDescent="0.25">
      <c r="A150" s="180"/>
      <c r="B150" s="34"/>
      <c r="C150" s="34"/>
      <c r="D150" s="7"/>
      <c r="E150" s="141"/>
      <c r="F150" s="142"/>
      <c r="G150" s="147"/>
      <c r="H150" s="148"/>
      <c r="I150" s="149"/>
      <c r="J150" s="35"/>
      <c r="K150" s="35"/>
      <c r="L150" s="66"/>
      <c r="M150" s="83"/>
    </row>
    <row r="151" spans="1:13" ht="25.5" x14ac:dyDescent="0.25">
      <c r="A151" s="180"/>
      <c r="B151" s="19" t="s">
        <v>29</v>
      </c>
      <c r="C151" s="19" t="s">
        <v>30</v>
      </c>
      <c r="D151" s="19" t="s">
        <v>31</v>
      </c>
      <c r="E151" s="183" t="s">
        <v>32</v>
      </c>
      <c r="F151" s="184"/>
      <c r="G151" s="152"/>
      <c r="H151" s="153"/>
      <c r="I151" s="154"/>
      <c r="J151" s="36"/>
      <c r="K151" s="36"/>
      <c r="L151" s="67"/>
      <c r="M151" s="83"/>
    </row>
    <row r="152" spans="1:13" x14ac:dyDescent="0.25">
      <c r="A152" s="195"/>
      <c r="B152" s="35"/>
      <c r="C152" s="35"/>
      <c r="D152" s="24"/>
      <c r="E152" s="141"/>
      <c r="F152" s="142"/>
      <c r="G152" s="196"/>
      <c r="H152" s="197"/>
      <c r="I152" s="198"/>
      <c r="J152" s="36"/>
      <c r="K152" s="36"/>
      <c r="L152" s="67"/>
      <c r="M152" s="83"/>
    </row>
    <row r="153" spans="1:13" ht="25.5" x14ac:dyDescent="0.25">
      <c r="A153" s="158" t="e">
        <f t="shared" ref="A153" si="27">A149+1</f>
        <v>#REF!</v>
      </c>
      <c r="B153" s="25" t="s">
        <v>20</v>
      </c>
      <c r="C153" s="25" t="s">
        <v>21</v>
      </c>
      <c r="D153" s="25" t="s">
        <v>22</v>
      </c>
      <c r="E153" s="192" t="s">
        <v>23</v>
      </c>
      <c r="F153" s="193"/>
      <c r="G153" s="192" t="s">
        <v>14</v>
      </c>
      <c r="H153" s="194"/>
      <c r="I153" s="193"/>
      <c r="J153" s="27"/>
      <c r="K153" s="28"/>
      <c r="L153" s="69"/>
      <c r="M153" s="87"/>
    </row>
    <row r="154" spans="1:13" x14ac:dyDescent="0.25">
      <c r="A154" s="191"/>
      <c r="B154" s="18"/>
      <c r="C154" s="18"/>
      <c r="D154" s="14"/>
      <c r="E154" s="173"/>
      <c r="F154" s="174"/>
      <c r="G154" s="167"/>
      <c r="H154" s="168"/>
      <c r="I154" s="169"/>
      <c r="J154" s="15"/>
      <c r="K154" s="15"/>
      <c r="L154" s="61"/>
      <c r="M154" s="88"/>
    </row>
    <row r="155" spans="1:13" ht="25.5" x14ac:dyDescent="0.25">
      <c r="A155" s="191"/>
      <c r="B155" s="19" t="s">
        <v>29</v>
      </c>
      <c r="C155" s="19" t="s">
        <v>30</v>
      </c>
      <c r="D155" s="19" t="s">
        <v>31</v>
      </c>
      <c r="E155" s="150" t="s">
        <v>32</v>
      </c>
      <c r="F155" s="151"/>
      <c r="G155" s="152"/>
      <c r="H155" s="153"/>
      <c r="I155" s="154"/>
      <c r="J155" s="16"/>
      <c r="K155" s="17"/>
      <c r="L155" s="62"/>
      <c r="M155" s="89"/>
    </row>
    <row r="156" spans="1:13" x14ac:dyDescent="0.25">
      <c r="A156" s="191"/>
      <c r="B156" s="15"/>
      <c r="C156" s="15"/>
      <c r="D156" s="31"/>
      <c r="E156" s="199"/>
      <c r="F156" s="200"/>
      <c r="G156" s="196"/>
      <c r="H156" s="197"/>
      <c r="I156" s="198"/>
      <c r="J156" s="32"/>
      <c r="K156" s="33"/>
      <c r="L156" s="70"/>
      <c r="M156" s="90"/>
    </row>
    <row r="157" spans="1:13" ht="27" customHeight="1" x14ac:dyDescent="0.25">
      <c r="A157" s="201" t="e">
        <f t="shared" ref="A157" si="28">A153+1</f>
        <v>#REF!</v>
      </c>
      <c r="B157" s="25" t="s">
        <v>20</v>
      </c>
      <c r="C157" s="25" t="s">
        <v>21</v>
      </c>
      <c r="D157" s="25" t="s">
        <v>22</v>
      </c>
      <c r="E157" s="202" t="s">
        <v>23</v>
      </c>
      <c r="F157" s="203"/>
      <c r="G157" s="192" t="s">
        <v>14</v>
      </c>
      <c r="H157" s="194"/>
      <c r="I157" s="193"/>
      <c r="J157" s="27"/>
      <c r="K157" s="28"/>
      <c r="L157" s="69"/>
      <c r="M157" s="87"/>
    </row>
    <row r="158" spans="1:13" x14ac:dyDescent="0.25">
      <c r="A158" s="180"/>
      <c r="B158" s="34"/>
      <c r="C158" s="34"/>
      <c r="D158" s="7"/>
      <c r="E158" s="141"/>
      <c r="F158" s="142"/>
      <c r="G158" s="147"/>
      <c r="H158" s="148"/>
      <c r="I158" s="149"/>
      <c r="J158" s="35"/>
      <c r="K158" s="35"/>
      <c r="L158" s="66"/>
      <c r="M158" s="83"/>
    </row>
    <row r="159" spans="1:13" ht="25.5" x14ac:dyDescent="0.25">
      <c r="A159" s="180"/>
      <c r="B159" s="19" t="s">
        <v>29</v>
      </c>
      <c r="C159" s="19" t="s">
        <v>30</v>
      </c>
      <c r="D159" s="19" t="s">
        <v>31</v>
      </c>
      <c r="E159" s="183" t="s">
        <v>32</v>
      </c>
      <c r="F159" s="184"/>
      <c r="G159" s="152"/>
      <c r="H159" s="153"/>
      <c r="I159" s="154"/>
      <c r="J159" s="36"/>
      <c r="K159" s="36"/>
      <c r="L159" s="67"/>
      <c r="M159" s="83"/>
    </row>
    <row r="160" spans="1:13" x14ac:dyDescent="0.25">
      <c r="A160" s="195"/>
      <c r="B160" s="35"/>
      <c r="C160" s="35"/>
      <c r="D160" s="24"/>
      <c r="E160" s="141"/>
      <c r="F160" s="142"/>
      <c r="G160" s="196"/>
      <c r="H160" s="197"/>
      <c r="I160" s="198"/>
      <c r="J160" s="36"/>
      <c r="K160" s="36"/>
      <c r="L160" s="67"/>
      <c r="M160" s="83"/>
    </row>
    <row r="161" spans="1:13" ht="25.5" x14ac:dyDescent="0.25">
      <c r="A161" s="158" t="e">
        <f t="shared" ref="A161" si="29">A157+1</f>
        <v>#REF!</v>
      </c>
      <c r="B161" s="25" t="s">
        <v>20</v>
      </c>
      <c r="C161" s="25" t="s">
        <v>21</v>
      </c>
      <c r="D161" s="25" t="s">
        <v>22</v>
      </c>
      <c r="E161" s="192" t="s">
        <v>23</v>
      </c>
      <c r="F161" s="193"/>
      <c r="G161" s="192" t="s">
        <v>14</v>
      </c>
      <c r="H161" s="194"/>
      <c r="I161" s="193"/>
      <c r="J161" s="27"/>
      <c r="K161" s="28"/>
      <c r="L161" s="69"/>
      <c r="M161" s="87"/>
    </row>
    <row r="162" spans="1:13" x14ac:dyDescent="0.25">
      <c r="A162" s="191"/>
      <c r="B162" s="18"/>
      <c r="C162" s="18"/>
      <c r="D162" s="14"/>
      <c r="E162" s="173"/>
      <c r="F162" s="174"/>
      <c r="G162" s="167"/>
      <c r="H162" s="168"/>
      <c r="I162" s="169"/>
      <c r="J162" s="15"/>
      <c r="K162" s="15"/>
      <c r="L162" s="61"/>
      <c r="M162" s="88"/>
    </row>
    <row r="163" spans="1:13" ht="25.5" x14ac:dyDescent="0.25">
      <c r="A163" s="191"/>
      <c r="B163" s="19" t="s">
        <v>29</v>
      </c>
      <c r="C163" s="19" t="s">
        <v>30</v>
      </c>
      <c r="D163" s="19" t="s">
        <v>31</v>
      </c>
      <c r="E163" s="150" t="s">
        <v>32</v>
      </c>
      <c r="F163" s="151"/>
      <c r="G163" s="152"/>
      <c r="H163" s="153"/>
      <c r="I163" s="154"/>
      <c r="J163" s="16"/>
      <c r="K163" s="17"/>
      <c r="L163" s="62"/>
      <c r="M163" s="89"/>
    </row>
    <row r="164" spans="1:13" x14ac:dyDescent="0.25">
      <c r="A164" s="191"/>
      <c r="B164" s="15"/>
      <c r="C164" s="15"/>
      <c r="D164" s="31"/>
      <c r="E164" s="199"/>
      <c r="F164" s="200"/>
      <c r="G164" s="196"/>
      <c r="H164" s="197"/>
      <c r="I164" s="198"/>
      <c r="J164" s="32"/>
      <c r="K164" s="33"/>
      <c r="L164" s="70"/>
      <c r="M164" s="90"/>
    </row>
    <row r="165" spans="1:13" ht="25.5" x14ac:dyDescent="0.25">
      <c r="A165" s="201" t="e">
        <f t="shared" ref="A165" si="30">A161+1</f>
        <v>#REF!</v>
      </c>
      <c r="B165" s="25" t="s">
        <v>20</v>
      </c>
      <c r="C165" s="25" t="s">
        <v>21</v>
      </c>
      <c r="D165" s="25" t="s">
        <v>22</v>
      </c>
      <c r="E165" s="202" t="s">
        <v>23</v>
      </c>
      <c r="F165" s="203"/>
      <c r="G165" s="192" t="s">
        <v>14</v>
      </c>
      <c r="H165" s="194"/>
      <c r="I165" s="193"/>
      <c r="J165" s="27"/>
      <c r="K165" s="28"/>
      <c r="L165" s="69"/>
      <c r="M165" s="87"/>
    </row>
    <row r="166" spans="1:13" x14ac:dyDescent="0.25">
      <c r="A166" s="180"/>
      <c r="B166" s="34"/>
      <c r="C166" s="34"/>
      <c r="D166" s="7"/>
      <c r="E166" s="141"/>
      <c r="F166" s="142"/>
      <c r="G166" s="147"/>
      <c r="H166" s="148"/>
      <c r="I166" s="149"/>
      <c r="J166" s="35"/>
      <c r="K166" s="35"/>
      <c r="L166" s="66"/>
      <c r="M166" s="83"/>
    </row>
    <row r="167" spans="1:13" ht="25.5" x14ac:dyDescent="0.25">
      <c r="A167" s="180"/>
      <c r="B167" s="19" t="s">
        <v>29</v>
      </c>
      <c r="C167" s="19" t="s">
        <v>30</v>
      </c>
      <c r="D167" s="19" t="s">
        <v>31</v>
      </c>
      <c r="E167" s="183" t="s">
        <v>32</v>
      </c>
      <c r="F167" s="184"/>
      <c r="G167" s="152"/>
      <c r="H167" s="153"/>
      <c r="I167" s="154"/>
      <c r="J167" s="36"/>
      <c r="K167" s="36"/>
      <c r="L167" s="67"/>
      <c r="M167" s="83"/>
    </row>
    <row r="168" spans="1:13" x14ac:dyDescent="0.25">
      <c r="A168" s="195"/>
      <c r="B168" s="35"/>
      <c r="C168" s="35"/>
      <c r="D168" s="24"/>
      <c r="E168" s="141"/>
      <c r="F168" s="142"/>
      <c r="G168" s="196"/>
      <c r="H168" s="197"/>
      <c r="I168" s="198"/>
      <c r="J168" s="36"/>
      <c r="K168" s="36"/>
      <c r="L168" s="67"/>
      <c r="M168" s="83"/>
    </row>
    <row r="169" spans="1:13" ht="25.5" x14ac:dyDescent="0.25">
      <c r="A169" s="158" t="e">
        <f t="shared" ref="A169" si="31">A165+1</f>
        <v>#REF!</v>
      </c>
      <c r="B169" s="25" t="s">
        <v>20</v>
      </c>
      <c r="C169" s="25" t="s">
        <v>21</v>
      </c>
      <c r="D169" s="25" t="s">
        <v>22</v>
      </c>
      <c r="E169" s="192" t="s">
        <v>23</v>
      </c>
      <c r="F169" s="193"/>
      <c r="G169" s="192" t="s">
        <v>14</v>
      </c>
      <c r="H169" s="194"/>
      <c r="I169" s="193"/>
      <c r="J169" s="27"/>
      <c r="K169" s="28"/>
      <c r="L169" s="69"/>
      <c r="M169" s="87"/>
    </row>
    <row r="170" spans="1:13" x14ac:dyDescent="0.25">
      <c r="A170" s="191"/>
      <c r="B170" s="18"/>
      <c r="C170" s="18"/>
      <c r="D170" s="14"/>
      <c r="E170" s="173"/>
      <c r="F170" s="174"/>
      <c r="G170" s="167"/>
      <c r="H170" s="168"/>
      <c r="I170" s="169"/>
      <c r="J170" s="15"/>
      <c r="K170" s="15"/>
      <c r="L170" s="61"/>
      <c r="M170" s="88"/>
    </row>
    <row r="171" spans="1:13" ht="25.5" x14ac:dyDescent="0.25">
      <c r="A171" s="191"/>
      <c r="B171" s="19" t="s">
        <v>29</v>
      </c>
      <c r="C171" s="19" t="s">
        <v>30</v>
      </c>
      <c r="D171" s="19" t="s">
        <v>31</v>
      </c>
      <c r="E171" s="150" t="s">
        <v>32</v>
      </c>
      <c r="F171" s="151"/>
      <c r="G171" s="152"/>
      <c r="H171" s="153"/>
      <c r="I171" s="154"/>
      <c r="J171" s="16"/>
      <c r="K171" s="17"/>
      <c r="L171" s="62"/>
      <c r="M171" s="89"/>
    </row>
    <row r="172" spans="1:13" x14ac:dyDescent="0.25">
      <c r="A172" s="191"/>
      <c r="B172" s="15"/>
      <c r="C172" s="15"/>
      <c r="D172" s="31"/>
      <c r="E172" s="199" t="s">
        <v>35</v>
      </c>
      <c r="F172" s="200"/>
      <c r="G172" s="196"/>
      <c r="H172" s="197"/>
      <c r="I172" s="198"/>
      <c r="J172" s="32"/>
      <c r="K172" s="33"/>
      <c r="L172" s="70"/>
      <c r="M172" s="90"/>
    </row>
    <row r="173" spans="1:13" ht="25.5" x14ac:dyDescent="0.25">
      <c r="A173" s="201" t="e">
        <f t="shared" ref="A173" si="32">A169+1</f>
        <v>#REF!</v>
      </c>
      <c r="B173" s="25" t="s">
        <v>20</v>
      </c>
      <c r="C173" s="25" t="s">
        <v>21</v>
      </c>
      <c r="D173" s="25" t="s">
        <v>22</v>
      </c>
      <c r="E173" s="202" t="s">
        <v>23</v>
      </c>
      <c r="F173" s="203"/>
      <c r="G173" s="192" t="s">
        <v>14</v>
      </c>
      <c r="H173" s="194"/>
      <c r="I173" s="193"/>
      <c r="J173" s="27"/>
      <c r="K173" s="28"/>
      <c r="L173" s="69"/>
      <c r="M173" s="87"/>
    </row>
    <row r="174" spans="1:13" x14ac:dyDescent="0.25">
      <c r="A174" s="180"/>
      <c r="B174" s="34"/>
      <c r="C174" s="34"/>
      <c r="D174" s="7"/>
      <c r="E174" s="141"/>
      <c r="F174" s="142"/>
      <c r="G174" s="147"/>
      <c r="H174" s="148"/>
      <c r="I174" s="149"/>
      <c r="J174" s="35"/>
      <c r="K174" s="35"/>
      <c r="L174" s="66"/>
      <c r="M174" s="83"/>
    </row>
    <row r="175" spans="1:13" ht="25.5" x14ac:dyDescent="0.25">
      <c r="A175" s="180"/>
      <c r="B175" s="19" t="s">
        <v>29</v>
      </c>
      <c r="C175" s="19" t="s">
        <v>30</v>
      </c>
      <c r="D175" s="19" t="s">
        <v>31</v>
      </c>
      <c r="E175" s="183" t="s">
        <v>32</v>
      </c>
      <c r="F175" s="184"/>
      <c r="G175" s="152"/>
      <c r="H175" s="153"/>
      <c r="I175" s="154"/>
      <c r="J175" s="36"/>
      <c r="K175" s="36"/>
      <c r="L175" s="67"/>
      <c r="M175" s="83"/>
    </row>
    <row r="176" spans="1:13" x14ac:dyDescent="0.25">
      <c r="A176" s="195"/>
      <c r="B176" s="35"/>
      <c r="C176" s="35"/>
      <c r="D176" s="24"/>
      <c r="E176" s="141" t="s">
        <v>35</v>
      </c>
      <c r="F176" s="142"/>
      <c r="G176" s="196"/>
      <c r="H176" s="197"/>
      <c r="I176" s="198"/>
      <c r="J176" s="36"/>
      <c r="K176" s="36"/>
      <c r="L176" s="67"/>
      <c r="M176" s="83"/>
    </row>
    <row r="177" spans="1:13" ht="25.5" x14ac:dyDescent="0.25">
      <c r="A177" s="158" t="e">
        <f t="shared" ref="A177" si="33">A173+1</f>
        <v>#REF!</v>
      </c>
      <c r="B177" s="25" t="s">
        <v>20</v>
      </c>
      <c r="C177" s="25" t="s">
        <v>21</v>
      </c>
      <c r="D177" s="25" t="s">
        <v>22</v>
      </c>
      <c r="E177" s="192" t="s">
        <v>23</v>
      </c>
      <c r="F177" s="193"/>
      <c r="G177" s="192" t="s">
        <v>14</v>
      </c>
      <c r="H177" s="194"/>
      <c r="I177" s="193"/>
      <c r="J177" s="27"/>
      <c r="K177" s="28"/>
      <c r="L177" s="69"/>
      <c r="M177" s="87"/>
    </row>
    <row r="178" spans="1:13" x14ac:dyDescent="0.25">
      <c r="A178" s="191"/>
      <c r="B178" s="18"/>
      <c r="C178" s="18"/>
      <c r="D178" s="14"/>
      <c r="E178" s="173"/>
      <c r="F178" s="174"/>
      <c r="G178" s="167"/>
      <c r="H178" s="168"/>
      <c r="I178" s="169"/>
      <c r="J178" s="15"/>
      <c r="K178" s="15"/>
      <c r="L178" s="61"/>
      <c r="M178" s="88"/>
    </row>
    <row r="179" spans="1:13" ht="25.5" x14ac:dyDescent="0.25">
      <c r="A179" s="191"/>
      <c r="B179" s="19" t="s">
        <v>29</v>
      </c>
      <c r="C179" s="19" t="s">
        <v>30</v>
      </c>
      <c r="D179" s="19" t="s">
        <v>31</v>
      </c>
      <c r="E179" s="150" t="s">
        <v>32</v>
      </c>
      <c r="F179" s="151"/>
      <c r="G179" s="152"/>
      <c r="H179" s="153"/>
      <c r="I179" s="154"/>
      <c r="J179" s="16"/>
      <c r="K179" s="17"/>
      <c r="L179" s="62"/>
      <c r="M179" s="89"/>
    </row>
    <row r="180" spans="1:13" x14ac:dyDescent="0.25">
      <c r="A180" s="191"/>
      <c r="B180" s="15"/>
      <c r="C180" s="15"/>
      <c r="D180" s="31"/>
      <c r="E180" s="199" t="s">
        <v>35</v>
      </c>
      <c r="F180" s="200"/>
      <c r="G180" s="196"/>
      <c r="H180" s="197"/>
      <c r="I180" s="198"/>
      <c r="J180" s="32"/>
      <c r="K180" s="33"/>
      <c r="L180" s="70"/>
      <c r="M180" s="90"/>
    </row>
    <row r="181" spans="1:13" ht="25.5" x14ac:dyDescent="0.25">
      <c r="A181" s="201" t="e">
        <f t="shared" ref="A181" si="34">A177+1</f>
        <v>#REF!</v>
      </c>
      <c r="B181" s="25" t="s">
        <v>20</v>
      </c>
      <c r="C181" s="25" t="s">
        <v>21</v>
      </c>
      <c r="D181" s="25" t="s">
        <v>22</v>
      </c>
      <c r="E181" s="202" t="s">
        <v>23</v>
      </c>
      <c r="F181" s="203"/>
      <c r="G181" s="192" t="s">
        <v>14</v>
      </c>
      <c r="H181" s="194"/>
      <c r="I181" s="193"/>
      <c r="J181" s="27"/>
      <c r="K181" s="28"/>
      <c r="L181" s="69"/>
      <c r="M181" s="87"/>
    </row>
    <row r="182" spans="1:13" x14ac:dyDescent="0.25">
      <c r="A182" s="180"/>
      <c r="B182" s="34"/>
      <c r="C182" s="34"/>
      <c r="D182" s="7"/>
      <c r="E182" s="141"/>
      <c r="F182" s="142"/>
      <c r="G182" s="147"/>
      <c r="H182" s="148"/>
      <c r="I182" s="149"/>
      <c r="J182" s="35"/>
      <c r="K182" s="35"/>
      <c r="L182" s="66"/>
      <c r="M182" s="83"/>
    </row>
    <row r="183" spans="1:13" ht="25.5" x14ac:dyDescent="0.25">
      <c r="A183" s="180"/>
      <c r="B183" s="19" t="s">
        <v>29</v>
      </c>
      <c r="C183" s="19" t="s">
        <v>30</v>
      </c>
      <c r="D183" s="19" t="s">
        <v>31</v>
      </c>
      <c r="E183" s="183" t="s">
        <v>32</v>
      </c>
      <c r="F183" s="184"/>
      <c r="G183" s="152"/>
      <c r="H183" s="153"/>
      <c r="I183" s="154"/>
      <c r="J183" s="36"/>
      <c r="K183" s="36"/>
      <c r="L183" s="67"/>
      <c r="M183" s="83"/>
    </row>
    <row r="184" spans="1:13" x14ac:dyDescent="0.25">
      <c r="A184" s="195"/>
      <c r="B184" s="35"/>
      <c r="C184" s="35"/>
      <c r="D184" s="24"/>
      <c r="E184" s="141" t="s">
        <v>35</v>
      </c>
      <c r="F184" s="142"/>
      <c r="G184" s="196"/>
      <c r="H184" s="197"/>
      <c r="I184" s="198"/>
      <c r="J184" s="36"/>
      <c r="K184" s="36"/>
      <c r="L184" s="67"/>
      <c r="M184" s="83"/>
    </row>
    <row r="185" spans="1:13" ht="25.5" x14ac:dyDescent="0.25">
      <c r="A185" s="158" t="e">
        <f t="shared" ref="A185" si="35">A181+1</f>
        <v>#REF!</v>
      </c>
      <c r="B185" s="25" t="s">
        <v>20</v>
      </c>
      <c r="C185" s="25" t="s">
        <v>21</v>
      </c>
      <c r="D185" s="25" t="s">
        <v>22</v>
      </c>
      <c r="E185" s="192" t="s">
        <v>23</v>
      </c>
      <c r="F185" s="193"/>
      <c r="G185" s="192" t="s">
        <v>14</v>
      </c>
      <c r="H185" s="194"/>
      <c r="I185" s="193"/>
      <c r="J185" s="27"/>
      <c r="K185" s="28"/>
      <c r="L185" s="69"/>
      <c r="M185" s="87"/>
    </row>
    <row r="186" spans="1:13" x14ac:dyDescent="0.25">
      <c r="A186" s="191"/>
      <c r="B186" s="18"/>
      <c r="C186" s="18"/>
      <c r="D186" s="14"/>
      <c r="E186" s="173"/>
      <c r="F186" s="174"/>
      <c r="G186" s="167"/>
      <c r="H186" s="168"/>
      <c r="I186" s="169"/>
      <c r="J186" s="15"/>
      <c r="K186" s="15"/>
      <c r="L186" s="61"/>
      <c r="M186" s="88"/>
    </row>
    <row r="187" spans="1:13" ht="25.5" x14ac:dyDescent="0.25">
      <c r="A187" s="191"/>
      <c r="B187" s="19" t="s">
        <v>29</v>
      </c>
      <c r="C187" s="19" t="s">
        <v>30</v>
      </c>
      <c r="D187" s="19" t="s">
        <v>31</v>
      </c>
      <c r="E187" s="150" t="s">
        <v>32</v>
      </c>
      <c r="F187" s="151"/>
      <c r="G187" s="152"/>
      <c r="H187" s="153"/>
      <c r="I187" s="154"/>
      <c r="J187" s="16"/>
      <c r="K187" s="17"/>
      <c r="L187" s="62"/>
      <c r="M187" s="89"/>
    </row>
    <row r="188" spans="1:13" x14ac:dyDescent="0.25">
      <c r="A188" s="191"/>
      <c r="B188" s="15"/>
      <c r="C188" s="15"/>
      <c r="D188" s="31"/>
      <c r="E188" s="199" t="s">
        <v>35</v>
      </c>
      <c r="F188" s="200"/>
      <c r="G188" s="196"/>
      <c r="H188" s="197"/>
      <c r="I188" s="198"/>
      <c r="J188" s="32"/>
      <c r="K188" s="33"/>
      <c r="L188" s="70"/>
      <c r="M188" s="90"/>
    </row>
    <row r="189" spans="1:13" ht="25.5" x14ac:dyDescent="0.25">
      <c r="A189" s="201" t="e">
        <f t="shared" ref="A189" si="36">A185+1</f>
        <v>#REF!</v>
      </c>
      <c r="B189" s="25" t="s">
        <v>20</v>
      </c>
      <c r="C189" s="25" t="s">
        <v>21</v>
      </c>
      <c r="D189" s="25" t="s">
        <v>22</v>
      </c>
      <c r="E189" s="202" t="s">
        <v>23</v>
      </c>
      <c r="F189" s="203"/>
      <c r="G189" s="192" t="s">
        <v>14</v>
      </c>
      <c r="H189" s="194"/>
      <c r="I189" s="193"/>
      <c r="J189" s="27"/>
      <c r="K189" s="28"/>
      <c r="L189" s="69"/>
      <c r="M189" s="87"/>
    </row>
    <row r="190" spans="1:13" x14ac:dyDescent="0.25">
      <c r="A190" s="180"/>
      <c r="B190" s="34"/>
      <c r="C190" s="34"/>
      <c r="D190" s="7"/>
      <c r="E190" s="141"/>
      <c r="F190" s="142"/>
      <c r="G190" s="147"/>
      <c r="H190" s="148"/>
      <c r="I190" s="149"/>
      <c r="J190" s="35"/>
      <c r="K190" s="35"/>
      <c r="L190" s="66"/>
      <c r="M190" s="83"/>
    </row>
    <row r="191" spans="1:13" ht="25.5" x14ac:dyDescent="0.25">
      <c r="A191" s="180"/>
      <c r="B191" s="19" t="s">
        <v>29</v>
      </c>
      <c r="C191" s="19" t="s">
        <v>30</v>
      </c>
      <c r="D191" s="19" t="s">
        <v>31</v>
      </c>
      <c r="E191" s="183" t="s">
        <v>32</v>
      </c>
      <c r="F191" s="184"/>
      <c r="G191" s="152"/>
      <c r="H191" s="153"/>
      <c r="I191" s="154"/>
      <c r="J191" s="36"/>
      <c r="K191" s="36"/>
      <c r="L191" s="67"/>
      <c r="M191" s="83"/>
    </row>
    <row r="192" spans="1:13" x14ac:dyDescent="0.25">
      <c r="A192" s="195"/>
      <c r="B192" s="35"/>
      <c r="C192" s="35"/>
      <c r="D192" s="24"/>
      <c r="E192" s="141" t="s">
        <v>35</v>
      </c>
      <c r="F192" s="142"/>
      <c r="G192" s="196"/>
      <c r="H192" s="197"/>
      <c r="I192" s="198"/>
      <c r="J192" s="36"/>
      <c r="K192" s="36"/>
      <c r="L192" s="67"/>
      <c r="M192" s="83"/>
    </row>
    <row r="193" spans="1:13" ht="25.5" x14ac:dyDescent="0.25">
      <c r="A193" s="158" t="e">
        <f t="shared" ref="A193" si="37">A189+1</f>
        <v>#REF!</v>
      </c>
      <c r="B193" s="25" t="s">
        <v>20</v>
      </c>
      <c r="C193" s="25" t="s">
        <v>21</v>
      </c>
      <c r="D193" s="25" t="s">
        <v>22</v>
      </c>
      <c r="E193" s="192" t="s">
        <v>23</v>
      </c>
      <c r="F193" s="193"/>
      <c r="G193" s="192" t="s">
        <v>14</v>
      </c>
      <c r="H193" s="194"/>
      <c r="I193" s="193"/>
      <c r="J193" s="27"/>
      <c r="K193" s="28"/>
      <c r="L193" s="69"/>
      <c r="M193" s="87"/>
    </row>
    <row r="194" spans="1:13" x14ac:dyDescent="0.25">
      <c r="A194" s="191"/>
      <c r="B194" s="18"/>
      <c r="C194" s="18"/>
      <c r="D194" s="14"/>
      <c r="E194" s="173"/>
      <c r="F194" s="174"/>
      <c r="G194" s="167"/>
      <c r="H194" s="168"/>
      <c r="I194" s="169"/>
      <c r="J194" s="15"/>
      <c r="K194" s="15"/>
      <c r="L194" s="61"/>
      <c r="M194" s="88"/>
    </row>
    <row r="195" spans="1:13" ht="25.5" x14ac:dyDescent="0.25">
      <c r="A195" s="191"/>
      <c r="B195" s="19" t="s">
        <v>29</v>
      </c>
      <c r="C195" s="19" t="s">
        <v>30</v>
      </c>
      <c r="D195" s="19" t="s">
        <v>31</v>
      </c>
      <c r="E195" s="150" t="s">
        <v>32</v>
      </c>
      <c r="F195" s="151"/>
      <c r="G195" s="152"/>
      <c r="H195" s="153"/>
      <c r="I195" s="154"/>
      <c r="J195" s="16"/>
      <c r="K195" s="17"/>
      <c r="L195" s="62"/>
      <c r="M195" s="89"/>
    </row>
    <row r="196" spans="1:13" x14ac:dyDescent="0.25">
      <c r="A196" s="191"/>
      <c r="B196" s="15"/>
      <c r="C196" s="15"/>
      <c r="D196" s="31"/>
      <c r="E196" s="199" t="s">
        <v>35</v>
      </c>
      <c r="F196" s="200"/>
      <c r="G196" s="196"/>
      <c r="H196" s="197"/>
      <c r="I196" s="198"/>
      <c r="J196" s="32"/>
      <c r="K196" s="33"/>
      <c r="L196" s="70"/>
      <c r="M196" s="90"/>
    </row>
    <row r="197" spans="1:13" ht="25.5" x14ac:dyDescent="0.25">
      <c r="A197" s="201" t="e">
        <f t="shared" ref="A197" si="38">A193+1</f>
        <v>#REF!</v>
      </c>
      <c r="B197" s="25" t="s">
        <v>20</v>
      </c>
      <c r="C197" s="25" t="s">
        <v>21</v>
      </c>
      <c r="D197" s="25" t="s">
        <v>22</v>
      </c>
      <c r="E197" s="202" t="s">
        <v>23</v>
      </c>
      <c r="F197" s="203"/>
      <c r="G197" s="192" t="s">
        <v>14</v>
      </c>
      <c r="H197" s="194"/>
      <c r="I197" s="193"/>
      <c r="J197" s="27"/>
      <c r="K197" s="28"/>
      <c r="L197" s="69"/>
      <c r="M197" s="87"/>
    </row>
    <row r="198" spans="1:13" x14ac:dyDescent="0.25">
      <c r="A198" s="180"/>
      <c r="B198" s="34"/>
      <c r="C198" s="34"/>
      <c r="D198" s="7"/>
      <c r="E198" s="141"/>
      <c r="F198" s="142"/>
      <c r="G198" s="147"/>
      <c r="H198" s="148"/>
      <c r="I198" s="149"/>
      <c r="J198" s="35"/>
      <c r="K198" s="35"/>
      <c r="L198" s="66"/>
      <c r="M198" s="83"/>
    </row>
    <row r="199" spans="1:13" ht="25.5" x14ac:dyDescent="0.25">
      <c r="A199" s="180"/>
      <c r="B199" s="19" t="s">
        <v>29</v>
      </c>
      <c r="C199" s="19" t="s">
        <v>30</v>
      </c>
      <c r="D199" s="19" t="s">
        <v>31</v>
      </c>
      <c r="E199" s="183" t="s">
        <v>32</v>
      </c>
      <c r="F199" s="184"/>
      <c r="G199" s="152"/>
      <c r="H199" s="153"/>
      <c r="I199" s="154"/>
      <c r="J199" s="36"/>
      <c r="K199" s="36"/>
      <c r="L199" s="67"/>
      <c r="M199" s="83"/>
    </row>
    <row r="200" spans="1:13" x14ac:dyDescent="0.25">
      <c r="A200" s="195"/>
      <c r="B200" s="35"/>
      <c r="C200" s="35"/>
      <c r="D200" s="24"/>
      <c r="E200" s="141" t="s">
        <v>35</v>
      </c>
      <c r="F200" s="142"/>
      <c r="G200" s="196"/>
      <c r="H200" s="197"/>
      <c r="I200" s="198"/>
      <c r="J200" s="36"/>
      <c r="K200" s="36"/>
      <c r="L200" s="67"/>
      <c r="M200" s="83"/>
    </row>
    <row r="201" spans="1:13" ht="25.5" x14ac:dyDescent="0.25">
      <c r="A201" s="204" t="e">
        <f t="shared" ref="A201" si="39">A197+1</f>
        <v>#REF!</v>
      </c>
      <c r="B201" s="25" t="s">
        <v>20</v>
      </c>
      <c r="C201" s="25" t="s">
        <v>21</v>
      </c>
      <c r="D201" s="25" t="s">
        <v>22</v>
      </c>
      <c r="E201" s="192" t="s">
        <v>23</v>
      </c>
      <c r="F201" s="193"/>
      <c r="G201" s="192" t="s">
        <v>14</v>
      </c>
      <c r="H201" s="194"/>
      <c r="I201" s="193"/>
      <c r="J201" s="27"/>
      <c r="K201" s="28"/>
      <c r="L201" s="69"/>
      <c r="M201" s="87"/>
    </row>
    <row r="202" spans="1:13" x14ac:dyDescent="0.25">
      <c r="A202" s="158"/>
      <c r="B202" s="18"/>
      <c r="C202" s="18"/>
      <c r="D202" s="14"/>
      <c r="E202" s="173"/>
      <c r="F202" s="174"/>
      <c r="G202" s="167"/>
      <c r="H202" s="206"/>
      <c r="I202" s="207"/>
      <c r="J202" s="15"/>
      <c r="K202" s="15"/>
      <c r="L202" s="61"/>
      <c r="M202" s="88"/>
    </row>
    <row r="203" spans="1:13" ht="25.5" x14ac:dyDescent="0.25">
      <c r="A203" s="158"/>
      <c r="B203" s="19" t="s">
        <v>29</v>
      </c>
      <c r="C203" s="19" t="s">
        <v>30</v>
      </c>
      <c r="D203" s="19" t="s">
        <v>31</v>
      </c>
      <c r="E203" s="150" t="s">
        <v>32</v>
      </c>
      <c r="F203" s="151"/>
      <c r="G203" s="152"/>
      <c r="H203" s="153"/>
      <c r="I203" s="154"/>
      <c r="J203" s="16"/>
      <c r="K203" s="17"/>
      <c r="L203" s="62"/>
      <c r="M203" s="89"/>
    </row>
    <row r="204" spans="1:13" x14ac:dyDescent="0.25">
      <c r="A204" s="205"/>
      <c r="B204" s="15"/>
      <c r="C204" s="15"/>
      <c r="D204" s="31"/>
      <c r="E204" s="199" t="s">
        <v>35</v>
      </c>
      <c r="F204" s="200"/>
      <c r="G204" s="196"/>
      <c r="H204" s="197"/>
      <c r="I204" s="198"/>
      <c r="J204" s="32"/>
      <c r="K204" s="33"/>
      <c r="L204" s="70"/>
      <c r="M204" s="90"/>
    </row>
    <row r="205" spans="1:13" ht="25.5" x14ac:dyDescent="0.25">
      <c r="A205" s="201" t="e">
        <f t="shared" ref="A205" si="40">A201+1</f>
        <v>#REF!</v>
      </c>
      <c r="B205" s="25" t="s">
        <v>20</v>
      </c>
      <c r="C205" s="25" t="s">
        <v>21</v>
      </c>
      <c r="D205" s="25" t="s">
        <v>22</v>
      </c>
      <c r="E205" s="202" t="s">
        <v>23</v>
      </c>
      <c r="F205" s="203"/>
      <c r="G205" s="192" t="s">
        <v>14</v>
      </c>
      <c r="H205" s="194"/>
      <c r="I205" s="193"/>
      <c r="J205" s="27"/>
      <c r="K205" s="28"/>
      <c r="L205" s="69"/>
      <c r="M205" s="87"/>
    </row>
    <row r="206" spans="1:13" x14ac:dyDescent="0.25">
      <c r="A206" s="180"/>
      <c r="B206" s="34"/>
      <c r="C206" s="34"/>
      <c r="D206" s="7"/>
      <c r="E206" s="141"/>
      <c r="F206" s="142"/>
      <c r="G206" s="147"/>
      <c r="H206" s="148"/>
      <c r="I206" s="149"/>
      <c r="J206" s="35"/>
      <c r="K206" s="35"/>
      <c r="L206" s="66"/>
      <c r="M206" s="83"/>
    </row>
    <row r="207" spans="1:13" ht="25.5" x14ac:dyDescent="0.25">
      <c r="A207" s="180"/>
      <c r="B207" s="19" t="s">
        <v>29</v>
      </c>
      <c r="C207" s="19" t="s">
        <v>30</v>
      </c>
      <c r="D207" s="19" t="s">
        <v>31</v>
      </c>
      <c r="E207" s="183" t="s">
        <v>32</v>
      </c>
      <c r="F207" s="184"/>
      <c r="G207" s="152"/>
      <c r="H207" s="153"/>
      <c r="I207" s="154"/>
      <c r="J207" s="36"/>
      <c r="K207" s="36"/>
      <c r="L207" s="67"/>
      <c r="M207" s="83"/>
    </row>
    <row r="208" spans="1:13" x14ac:dyDescent="0.25">
      <c r="A208" s="195"/>
      <c r="B208" s="35"/>
      <c r="C208" s="35"/>
      <c r="D208" s="24"/>
      <c r="E208" s="141" t="s">
        <v>35</v>
      </c>
      <c r="F208" s="142"/>
      <c r="G208" s="196"/>
      <c r="H208" s="197"/>
      <c r="I208" s="198"/>
      <c r="J208" s="36"/>
      <c r="K208" s="36"/>
      <c r="L208" s="67"/>
      <c r="M208" s="83"/>
    </row>
    <row r="209" spans="1:13" ht="25.5" x14ac:dyDescent="0.25">
      <c r="A209" s="204" t="e">
        <f t="shared" ref="A209" si="41">A205+1</f>
        <v>#REF!</v>
      </c>
      <c r="B209" s="25" t="s">
        <v>20</v>
      </c>
      <c r="C209" s="25" t="s">
        <v>21</v>
      </c>
      <c r="D209" s="25" t="s">
        <v>22</v>
      </c>
      <c r="E209" s="192" t="s">
        <v>23</v>
      </c>
      <c r="F209" s="193"/>
      <c r="G209" s="192" t="s">
        <v>14</v>
      </c>
      <c r="H209" s="194"/>
      <c r="I209" s="193"/>
      <c r="J209" s="27"/>
      <c r="K209" s="28"/>
      <c r="L209" s="69"/>
      <c r="M209" s="87"/>
    </row>
    <row r="210" spans="1:13" x14ac:dyDescent="0.25">
      <c r="A210" s="158"/>
      <c r="B210" s="18"/>
      <c r="C210" s="18"/>
      <c r="D210" s="14"/>
      <c r="E210" s="173"/>
      <c r="F210" s="174"/>
      <c r="G210" s="167"/>
      <c r="H210" s="206"/>
      <c r="I210" s="207"/>
      <c r="J210" s="15"/>
      <c r="K210" s="15"/>
      <c r="L210" s="61"/>
      <c r="M210" s="88"/>
    </row>
    <row r="211" spans="1:13" ht="25.5" x14ac:dyDescent="0.25">
      <c r="A211" s="158"/>
      <c r="B211" s="19" t="s">
        <v>29</v>
      </c>
      <c r="C211" s="19" t="s">
        <v>30</v>
      </c>
      <c r="D211" s="19" t="s">
        <v>31</v>
      </c>
      <c r="E211" s="150" t="s">
        <v>32</v>
      </c>
      <c r="F211" s="151"/>
      <c r="G211" s="152"/>
      <c r="H211" s="153"/>
      <c r="I211" s="154"/>
      <c r="J211" s="16"/>
      <c r="K211" s="17"/>
      <c r="L211" s="62"/>
      <c r="M211" s="89"/>
    </row>
    <row r="212" spans="1:13" x14ac:dyDescent="0.25">
      <c r="A212" s="205"/>
      <c r="B212" s="15"/>
      <c r="C212" s="15"/>
      <c r="D212" s="31"/>
      <c r="E212" s="199" t="s">
        <v>35</v>
      </c>
      <c r="F212" s="200"/>
      <c r="G212" s="196"/>
      <c r="H212" s="197"/>
      <c r="I212" s="198"/>
      <c r="J212" s="32"/>
      <c r="K212" s="33"/>
      <c r="L212" s="70"/>
      <c r="M212" s="90"/>
    </row>
    <row r="213" spans="1:13" ht="25.5" x14ac:dyDescent="0.25">
      <c r="A213" s="201" t="e">
        <f t="shared" ref="A213" si="42">A209+1</f>
        <v>#REF!</v>
      </c>
      <c r="B213" s="25" t="s">
        <v>20</v>
      </c>
      <c r="C213" s="25" t="s">
        <v>21</v>
      </c>
      <c r="D213" s="25" t="s">
        <v>22</v>
      </c>
      <c r="E213" s="202" t="s">
        <v>23</v>
      </c>
      <c r="F213" s="203"/>
      <c r="G213" s="192" t="s">
        <v>14</v>
      </c>
      <c r="H213" s="194"/>
      <c r="I213" s="193"/>
      <c r="J213" s="27"/>
      <c r="K213" s="28"/>
      <c r="L213" s="69"/>
      <c r="M213" s="87"/>
    </row>
    <row r="214" spans="1:13" x14ac:dyDescent="0.25">
      <c r="A214" s="180"/>
      <c r="B214" s="34"/>
      <c r="C214" s="34"/>
      <c r="D214" s="7"/>
      <c r="E214" s="141"/>
      <c r="F214" s="142"/>
      <c r="G214" s="147"/>
      <c r="H214" s="148"/>
      <c r="I214" s="149"/>
      <c r="J214" s="35"/>
      <c r="K214" s="35"/>
      <c r="L214" s="66"/>
      <c r="M214" s="83"/>
    </row>
    <row r="215" spans="1:13" ht="25.5" x14ac:dyDescent="0.25">
      <c r="A215" s="180"/>
      <c r="B215" s="19" t="s">
        <v>29</v>
      </c>
      <c r="C215" s="19" t="s">
        <v>30</v>
      </c>
      <c r="D215" s="19" t="s">
        <v>31</v>
      </c>
      <c r="E215" s="183" t="s">
        <v>32</v>
      </c>
      <c r="F215" s="184"/>
      <c r="G215" s="152"/>
      <c r="H215" s="153"/>
      <c r="I215" s="154"/>
      <c r="J215" s="36"/>
      <c r="K215" s="36"/>
      <c r="L215" s="67"/>
      <c r="M215" s="83"/>
    </row>
    <row r="216" spans="1:13" x14ac:dyDescent="0.25">
      <c r="A216" s="195"/>
      <c r="B216" s="35"/>
      <c r="C216" s="35"/>
      <c r="D216" s="24"/>
      <c r="E216" s="141" t="s">
        <v>35</v>
      </c>
      <c r="F216" s="142"/>
      <c r="G216" s="196"/>
      <c r="H216" s="197"/>
      <c r="I216" s="198"/>
      <c r="J216" s="36"/>
      <c r="K216" s="36"/>
      <c r="L216" s="67"/>
      <c r="M216" s="83"/>
    </row>
    <row r="217" spans="1:13" ht="25.5" x14ac:dyDescent="0.25">
      <c r="A217" s="204" t="e">
        <f t="shared" ref="A217" si="43">A213+1</f>
        <v>#REF!</v>
      </c>
      <c r="B217" s="25" t="s">
        <v>20</v>
      </c>
      <c r="C217" s="25" t="s">
        <v>21</v>
      </c>
      <c r="D217" s="25" t="s">
        <v>22</v>
      </c>
      <c r="E217" s="192" t="s">
        <v>23</v>
      </c>
      <c r="F217" s="193"/>
      <c r="G217" s="192" t="s">
        <v>14</v>
      </c>
      <c r="H217" s="194"/>
      <c r="I217" s="193"/>
      <c r="J217" s="27"/>
      <c r="K217" s="28"/>
      <c r="L217" s="69"/>
      <c r="M217" s="87"/>
    </row>
    <row r="218" spans="1:13" x14ac:dyDescent="0.25">
      <c r="A218" s="158"/>
      <c r="B218" s="18"/>
      <c r="C218" s="18"/>
      <c r="D218" s="14"/>
      <c r="E218" s="173"/>
      <c r="F218" s="174"/>
      <c r="G218" s="167"/>
      <c r="H218" s="206"/>
      <c r="I218" s="207"/>
      <c r="J218" s="15"/>
      <c r="K218" s="15"/>
      <c r="L218" s="61"/>
      <c r="M218" s="88"/>
    </row>
    <row r="219" spans="1:13" ht="25.5" x14ac:dyDescent="0.25">
      <c r="A219" s="158"/>
      <c r="B219" s="19" t="s">
        <v>29</v>
      </c>
      <c r="C219" s="19" t="s">
        <v>30</v>
      </c>
      <c r="D219" s="19" t="s">
        <v>31</v>
      </c>
      <c r="E219" s="150" t="s">
        <v>32</v>
      </c>
      <c r="F219" s="151"/>
      <c r="G219" s="152"/>
      <c r="H219" s="153"/>
      <c r="I219" s="154"/>
      <c r="J219" s="16" t="s">
        <v>39</v>
      </c>
      <c r="K219" s="17"/>
      <c r="L219" s="62"/>
      <c r="M219" s="89"/>
    </row>
    <row r="220" spans="1:13" x14ac:dyDescent="0.25">
      <c r="A220" s="205"/>
      <c r="B220" s="15"/>
      <c r="C220" s="15"/>
      <c r="D220" s="31"/>
      <c r="E220" s="199" t="s">
        <v>35</v>
      </c>
      <c r="F220" s="200"/>
      <c r="G220" s="196"/>
      <c r="H220" s="197"/>
      <c r="I220" s="198"/>
      <c r="J220" s="32" t="s">
        <v>40</v>
      </c>
      <c r="K220" s="33"/>
      <c r="L220" s="70"/>
      <c r="M220" s="90"/>
    </row>
    <row r="221" spans="1:13" ht="25.5" x14ac:dyDescent="0.25">
      <c r="A221" s="201" t="e">
        <f t="shared" ref="A221" si="44">A217+1</f>
        <v>#REF!</v>
      </c>
      <c r="B221" s="25" t="s">
        <v>20</v>
      </c>
      <c r="C221" s="25" t="s">
        <v>21</v>
      </c>
      <c r="D221" s="25" t="s">
        <v>22</v>
      </c>
      <c r="E221" s="202" t="s">
        <v>23</v>
      </c>
      <c r="F221" s="203"/>
      <c r="G221" s="192" t="s">
        <v>14</v>
      </c>
      <c r="H221" s="194"/>
      <c r="I221" s="193"/>
      <c r="J221" s="27" t="s">
        <v>38</v>
      </c>
      <c r="K221" s="28"/>
      <c r="L221" s="69"/>
      <c r="M221" s="87"/>
    </row>
    <row r="222" spans="1:13" x14ac:dyDescent="0.25">
      <c r="A222" s="180"/>
      <c r="B222" s="34"/>
      <c r="C222" s="34"/>
      <c r="D222" s="7"/>
      <c r="E222" s="141"/>
      <c r="F222" s="142"/>
      <c r="G222" s="147"/>
      <c r="H222" s="148"/>
      <c r="I222" s="149"/>
      <c r="J222" s="35" t="s">
        <v>38</v>
      </c>
      <c r="K222" s="35"/>
      <c r="L222" s="66"/>
      <c r="M222" s="83"/>
    </row>
    <row r="223" spans="1:13" ht="25.5" x14ac:dyDescent="0.25">
      <c r="A223" s="180"/>
      <c r="B223" s="19" t="s">
        <v>29</v>
      </c>
      <c r="C223" s="19" t="s">
        <v>30</v>
      </c>
      <c r="D223" s="19" t="s">
        <v>31</v>
      </c>
      <c r="E223" s="183" t="s">
        <v>32</v>
      </c>
      <c r="F223" s="184"/>
      <c r="G223" s="152"/>
      <c r="H223" s="153"/>
      <c r="I223" s="154"/>
      <c r="J223" s="36" t="s">
        <v>39</v>
      </c>
      <c r="K223" s="36"/>
      <c r="L223" s="67"/>
      <c r="M223" s="83"/>
    </row>
    <row r="224" spans="1:13" x14ac:dyDescent="0.25">
      <c r="A224" s="195"/>
      <c r="B224" s="35"/>
      <c r="C224" s="35"/>
      <c r="D224" s="24"/>
      <c r="E224" s="141" t="s">
        <v>35</v>
      </c>
      <c r="F224" s="142"/>
      <c r="G224" s="196"/>
      <c r="H224" s="197"/>
      <c r="I224" s="198"/>
      <c r="J224" s="36" t="s">
        <v>40</v>
      </c>
      <c r="K224" s="36"/>
      <c r="L224" s="67"/>
      <c r="M224" s="83"/>
    </row>
    <row r="225" spans="1:13" ht="25.5" x14ac:dyDescent="0.25">
      <c r="A225" s="204" t="e">
        <f t="shared" ref="A225" si="45">A221+1</f>
        <v>#REF!</v>
      </c>
      <c r="B225" s="25" t="s">
        <v>20</v>
      </c>
      <c r="C225" s="25" t="s">
        <v>21</v>
      </c>
      <c r="D225" s="25" t="s">
        <v>22</v>
      </c>
      <c r="E225" s="192" t="s">
        <v>23</v>
      </c>
      <c r="F225" s="193"/>
      <c r="G225" s="192" t="s">
        <v>14</v>
      </c>
      <c r="H225" s="194"/>
      <c r="I225" s="193"/>
      <c r="J225" s="27" t="s">
        <v>38</v>
      </c>
      <c r="K225" s="28"/>
      <c r="L225" s="69"/>
      <c r="M225" s="87"/>
    </row>
    <row r="226" spans="1:13" x14ac:dyDescent="0.25">
      <c r="A226" s="158"/>
      <c r="B226" s="18"/>
      <c r="C226" s="18"/>
      <c r="D226" s="14"/>
      <c r="E226" s="173"/>
      <c r="F226" s="174"/>
      <c r="G226" s="167"/>
      <c r="H226" s="206"/>
      <c r="I226" s="207"/>
      <c r="J226" s="15" t="s">
        <v>38</v>
      </c>
      <c r="K226" s="15"/>
      <c r="L226" s="61"/>
      <c r="M226" s="88"/>
    </row>
    <row r="227" spans="1:13" ht="25.5" x14ac:dyDescent="0.25">
      <c r="A227" s="158"/>
      <c r="B227" s="19" t="s">
        <v>29</v>
      </c>
      <c r="C227" s="19" t="s">
        <v>30</v>
      </c>
      <c r="D227" s="19" t="s">
        <v>31</v>
      </c>
      <c r="E227" s="150" t="s">
        <v>32</v>
      </c>
      <c r="F227" s="151"/>
      <c r="G227" s="152"/>
      <c r="H227" s="153"/>
      <c r="I227" s="154"/>
      <c r="J227" s="16" t="s">
        <v>39</v>
      </c>
      <c r="K227" s="17"/>
      <c r="L227" s="62"/>
      <c r="M227" s="89"/>
    </row>
    <row r="228" spans="1:13" x14ac:dyDescent="0.25">
      <c r="A228" s="205"/>
      <c r="B228" s="15"/>
      <c r="C228" s="15"/>
      <c r="D228" s="31"/>
      <c r="E228" s="199" t="s">
        <v>35</v>
      </c>
      <c r="F228" s="200"/>
      <c r="G228" s="196"/>
      <c r="H228" s="197"/>
      <c r="I228" s="198"/>
      <c r="J228" s="32" t="s">
        <v>40</v>
      </c>
      <c r="K228" s="33"/>
      <c r="L228" s="70"/>
      <c r="M228" s="90"/>
    </row>
    <row r="229" spans="1:13" ht="25.5" x14ac:dyDescent="0.25">
      <c r="A229" s="201" t="e">
        <f t="shared" ref="A229" si="46">A225+1</f>
        <v>#REF!</v>
      </c>
      <c r="B229" s="25" t="s">
        <v>20</v>
      </c>
      <c r="C229" s="25" t="s">
        <v>21</v>
      </c>
      <c r="D229" s="25" t="s">
        <v>22</v>
      </c>
      <c r="E229" s="202" t="s">
        <v>23</v>
      </c>
      <c r="F229" s="203"/>
      <c r="G229" s="192" t="s">
        <v>14</v>
      </c>
      <c r="H229" s="194"/>
      <c r="I229" s="193"/>
      <c r="J229" s="27" t="s">
        <v>38</v>
      </c>
      <c r="K229" s="28"/>
      <c r="L229" s="69"/>
      <c r="M229" s="87"/>
    </row>
    <row r="230" spans="1:13" x14ac:dyDescent="0.25">
      <c r="A230" s="180"/>
      <c r="B230" s="34"/>
      <c r="C230" s="34"/>
      <c r="D230" s="7"/>
      <c r="E230" s="141"/>
      <c r="F230" s="142"/>
      <c r="G230" s="147"/>
      <c r="H230" s="148"/>
      <c r="I230" s="149"/>
      <c r="J230" s="35" t="s">
        <v>38</v>
      </c>
      <c r="K230" s="35"/>
      <c r="L230" s="66"/>
      <c r="M230" s="83"/>
    </row>
    <row r="231" spans="1:13" ht="25.5" x14ac:dyDescent="0.25">
      <c r="A231" s="180"/>
      <c r="B231" s="19" t="s">
        <v>29</v>
      </c>
      <c r="C231" s="19" t="s">
        <v>30</v>
      </c>
      <c r="D231" s="19" t="s">
        <v>31</v>
      </c>
      <c r="E231" s="183" t="s">
        <v>32</v>
      </c>
      <c r="F231" s="184"/>
      <c r="G231" s="152"/>
      <c r="H231" s="153"/>
      <c r="I231" s="154"/>
      <c r="J231" s="36" t="s">
        <v>39</v>
      </c>
      <c r="K231" s="36"/>
      <c r="L231" s="67"/>
      <c r="M231" s="83"/>
    </row>
    <row r="232" spans="1:13" x14ac:dyDescent="0.25">
      <c r="A232" s="195"/>
      <c r="B232" s="35"/>
      <c r="C232" s="35"/>
      <c r="D232" s="24"/>
      <c r="E232" s="141" t="s">
        <v>35</v>
      </c>
      <c r="F232" s="142"/>
      <c r="G232" s="196"/>
      <c r="H232" s="197"/>
      <c r="I232" s="198"/>
      <c r="J232" s="36" t="s">
        <v>40</v>
      </c>
      <c r="K232" s="36"/>
      <c r="L232" s="67"/>
      <c r="M232" s="83"/>
    </row>
    <row r="233" spans="1:13" ht="25.5" x14ac:dyDescent="0.25">
      <c r="A233" s="204" t="e">
        <f t="shared" ref="A233" si="47">A229+1</f>
        <v>#REF!</v>
      </c>
      <c r="B233" s="25" t="s">
        <v>20</v>
      </c>
      <c r="C233" s="25" t="s">
        <v>21</v>
      </c>
      <c r="D233" s="25" t="s">
        <v>22</v>
      </c>
      <c r="E233" s="192" t="s">
        <v>23</v>
      </c>
      <c r="F233" s="193"/>
      <c r="G233" s="192" t="s">
        <v>14</v>
      </c>
      <c r="H233" s="194"/>
      <c r="I233" s="193"/>
      <c r="J233" s="27" t="s">
        <v>38</v>
      </c>
      <c r="K233" s="28"/>
      <c r="L233" s="69"/>
      <c r="M233" s="87"/>
    </row>
    <row r="234" spans="1:13" x14ac:dyDescent="0.25">
      <c r="A234" s="158"/>
      <c r="B234" s="18"/>
      <c r="C234" s="18"/>
      <c r="D234" s="14"/>
      <c r="E234" s="173"/>
      <c r="F234" s="174"/>
      <c r="G234" s="167"/>
      <c r="H234" s="206"/>
      <c r="I234" s="207"/>
      <c r="J234" s="15" t="s">
        <v>38</v>
      </c>
      <c r="K234" s="15"/>
      <c r="L234" s="61"/>
      <c r="M234" s="88"/>
    </row>
    <row r="235" spans="1:13" ht="25.5" x14ac:dyDescent="0.25">
      <c r="A235" s="158"/>
      <c r="B235" s="19" t="s">
        <v>29</v>
      </c>
      <c r="C235" s="19" t="s">
        <v>30</v>
      </c>
      <c r="D235" s="19" t="s">
        <v>31</v>
      </c>
      <c r="E235" s="150" t="s">
        <v>32</v>
      </c>
      <c r="F235" s="151"/>
      <c r="G235" s="152"/>
      <c r="H235" s="153"/>
      <c r="I235" s="154"/>
      <c r="J235" s="16" t="s">
        <v>39</v>
      </c>
      <c r="K235" s="17"/>
      <c r="L235" s="62"/>
      <c r="M235" s="89"/>
    </row>
    <row r="236" spans="1:13" x14ac:dyDescent="0.25">
      <c r="A236" s="205"/>
      <c r="B236" s="15"/>
      <c r="C236" s="15"/>
      <c r="D236" s="31"/>
      <c r="E236" s="199" t="s">
        <v>35</v>
      </c>
      <c r="F236" s="200"/>
      <c r="G236" s="196"/>
      <c r="H236" s="197"/>
      <c r="I236" s="198"/>
      <c r="J236" s="32" t="s">
        <v>40</v>
      </c>
      <c r="K236" s="33"/>
      <c r="L236" s="70"/>
      <c r="M236" s="90"/>
    </row>
    <row r="237" spans="1:13" ht="25.5" x14ac:dyDescent="0.25">
      <c r="A237" s="201" t="e">
        <f t="shared" ref="A237" si="48">A233+1</f>
        <v>#REF!</v>
      </c>
      <c r="B237" s="25" t="s">
        <v>20</v>
      </c>
      <c r="C237" s="25" t="s">
        <v>21</v>
      </c>
      <c r="D237" s="25" t="s">
        <v>22</v>
      </c>
      <c r="E237" s="202" t="s">
        <v>23</v>
      </c>
      <c r="F237" s="203"/>
      <c r="G237" s="192" t="s">
        <v>14</v>
      </c>
      <c r="H237" s="194"/>
      <c r="I237" s="193"/>
      <c r="J237" s="27" t="s">
        <v>38</v>
      </c>
      <c r="K237" s="28"/>
      <c r="L237" s="69"/>
      <c r="M237" s="87"/>
    </row>
    <row r="238" spans="1:13" x14ac:dyDescent="0.25">
      <c r="A238" s="180"/>
      <c r="B238" s="34"/>
      <c r="C238" s="34"/>
      <c r="D238" s="7"/>
      <c r="E238" s="141"/>
      <c r="F238" s="142"/>
      <c r="G238" s="147"/>
      <c r="H238" s="148"/>
      <c r="I238" s="149"/>
      <c r="J238" s="35" t="s">
        <v>38</v>
      </c>
      <c r="K238" s="35"/>
      <c r="L238" s="66"/>
      <c r="M238" s="83"/>
    </row>
    <row r="239" spans="1:13" ht="25.5" x14ac:dyDescent="0.25">
      <c r="A239" s="180"/>
      <c r="B239" s="19" t="s">
        <v>29</v>
      </c>
      <c r="C239" s="19" t="s">
        <v>30</v>
      </c>
      <c r="D239" s="19" t="s">
        <v>31</v>
      </c>
      <c r="E239" s="183" t="s">
        <v>32</v>
      </c>
      <c r="F239" s="184"/>
      <c r="G239" s="152"/>
      <c r="H239" s="153"/>
      <c r="I239" s="154"/>
      <c r="J239" s="36" t="s">
        <v>39</v>
      </c>
      <c r="K239" s="36"/>
      <c r="L239" s="67"/>
      <c r="M239" s="83"/>
    </row>
    <row r="240" spans="1:13" x14ac:dyDescent="0.25">
      <c r="A240" s="195"/>
      <c r="B240" s="35"/>
      <c r="C240" s="35"/>
      <c r="D240" s="24"/>
      <c r="E240" s="141" t="s">
        <v>35</v>
      </c>
      <c r="F240" s="142"/>
      <c r="G240" s="196"/>
      <c r="H240" s="197"/>
      <c r="I240" s="198"/>
      <c r="J240" s="36" t="s">
        <v>40</v>
      </c>
      <c r="K240" s="36"/>
      <c r="L240" s="67"/>
      <c r="M240" s="83"/>
    </row>
    <row r="241" spans="1:13" ht="25.5" x14ac:dyDescent="0.25">
      <c r="A241" s="204" t="e">
        <f t="shared" ref="A241" si="49">A237+1</f>
        <v>#REF!</v>
      </c>
      <c r="B241" s="25" t="s">
        <v>20</v>
      </c>
      <c r="C241" s="25" t="s">
        <v>21</v>
      </c>
      <c r="D241" s="25" t="s">
        <v>22</v>
      </c>
      <c r="E241" s="192" t="s">
        <v>23</v>
      </c>
      <c r="F241" s="193"/>
      <c r="G241" s="192" t="s">
        <v>14</v>
      </c>
      <c r="H241" s="194"/>
      <c r="I241" s="193"/>
      <c r="J241" s="27" t="s">
        <v>38</v>
      </c>
      <c r="K241" s="28"/>
      <c r="L241" s="69"/>
      <c r="M241" s="87"/>
    </row>
    <row r="242" spans="1:13" x14ac:dyDescent="0.25">
      <c r="A242" s="158"/>
      <c r="B242" s="18"/>
      <c r="C242" s="18"/>
      <c r="D242" s="14"/>
      <c r="E242" s="173"/>
      <c r="F242" s="174"/>
      <c r="G242" s="167"/>
      <c r="H242" s="206"/>
      <c r="I242" s="207"/>
      <c r="J242" s="15" t="s">
        <v>38</v>
      </c>
      <c r="K242" s="15"/>
      <c r="L242" s="61"/>
      <c r="M242" s="88"/>
    </row>
    <row r="243" spans="1:13" ht="25.5" x14ac:dyDescent="0.25">
      <c r="A243" s="158"/>
      <c r="B243" s="19" t="s">
        <v>29</v>
      </c>
      <c r="C243" s="19" t="s">
        <v>30</v>
      </c>
      <c r="D243" s="19" t="s">
        <v>31</v>
      </c>
      <c r="E243" s="150" t="s">
        <v>32</v>
      </c>
      <c r="F243" s="151"/>
      <c r="G243" s="152"/>
      <c r="H243" s="153"/>
      <c r="I243" s="154"/>
      <c r="J243" s="16" t="s">
        <v>39</v>
      </c>
      <c r="K243" s="17"/>
      <c r="L243" s="62"/>
      <c r="M243" s="89"/>
    </row>
    <row r="244" spans="1:13" x14ac:dyDescent="0.25">
      <c r="A244" s="205"/>
      <c r="B244" s="15"/>
      <c r="C244" s="15"/>
      <c r="D244" s="31"/>
      <c r="E244" s="199" t="s">
        <v>35</v>
      </c>
      <c r="F244" s="200"/>
      <c r="G244" s="196"/>
      <c r="H244" s="197"/>
      <c r="I244" s="198"/>
      <c r="J244" s="32" t="s">
        <v>40</v>
      </c>
      <c r="K244" s="33"/>
      <c r="L244" s="70"/>
      <c r="M244" s="90"/>
    </row>
    <row r="245" spans="1:13" ht="25.5" x14ac:dyDescent="0.25">
      <c r="A245" s="201" t="e">
        <f t="shared" ref="A245" si="50">A241+1</f>
        <v>#REF!</v>
      </c>
      <c r="B245" s="25" t="s">
        <v>20</v>
      </c>
      <c r="C245" s="25" t="s">
        <v>21</v>
      </c>
      <c r="D245" s="25" t="s">
        <v>22</v>
      </c>
      <c r="E245" s="202" t="s">
        <v>23</v>
      </c>
      <c r="F245" s="203"/>
      <c r="G245" s="192" t="s">
        <v>14</v>
      </c>
      <c r="H245" s="194"/>
      <c r="I245" s="193"/>
      <c r="J245" s="27" t="s">
        <v>38</v>
      </c>
      <c r="K245" s="28"/>
      <c r="L245" s="69"/>
      <c r="M245" s="87"/>
    </row>
    <row r="246" spans="1:13" x14ac:dyDescent="0.25">
      <c r="A246" s="180"/>
      <c r="B246" s="34"/>
      <c r="C246" s="34"/>
      <c r="D246" s="7"/>
      <c r="E246" s="141"/>
      <c r="F246" s="142"/>
      <c r="G246" s="147"/>
      <c r="H246" s="148"/>
      <c r="I246" s="149"/>
      <c r="J246" s="35" t="s">
        <v>38</v>
      </c>
      <c r="K246" s="35"/>
      <c r="L246" s="66"/>
      <c r="M246" s="83"/>
    </row>
    <row r="247" spans="1:13" ht="25.5" x14ac:dyDescent="0.25">
      <c r="A247" s="180"/>
      <c r="B247" s="19" t="s">
        <v>29</v>
      </c>
      <c r="C247" s="19" t="s">
        <v>30</v>
      </c>
      <c r="D247" s="19" t="s">
        <v>31</v>
      </c>
      <c r="E247" s="183" t="s">
        <v>32</v>
      </c>
      <c r="F247" s="184"/>
      <c r="G247" s="152"/>
      <c r="H247" s="153"/>
      <c r="I247" s="154"/>
      <c r="J247" s="36" t="s">
        <v>39</v>
      </c>
      <c r="K247" s="36"/>
      <c r="L247" s="67"/>
      <c r="M247" s="83"/>
    </row>
    <row r="248" spans="1:13" x14ac:dyDescent="0.25">
      <c r="A248" s="195"/>
      <c r="B248" s="35"/>
      <c r="C248" s="35"/>
      <c r="D248" s="24"/>
      <c r="E248" s="141" t="s">
        <v>35</v>
      </c>
      <c r="F248" s="142"/>
      <c r="G248" s="196"/>
      <c r="H248" s="197"/>
      <c r="I248" s="198"/>
      <c r="J248" s="36" t="s">
        <v>40</v>
      </c>
      <c r="K248" s="36"/>
      <c r="L248" s="67"/>
      <c r="M248" s="83"/>
    </row>
    <row r="249" spans="1:13" ht="25.5" x14ac:dyDescent="0.25">
      <c r="A249" s="204" t="e">
        <f t="shared" ref="A249" si="51">A245+1</f>
        <v>#REF!</v>
      </c>
      <c r="B249" s="25" t="s">
        <v>20</v>
      </c>
      <c r="C249" s="25" t="s">
        <v>21</v>
      </c>
      <c r="D249" s="25" t="s">
        <v>22</v>
      </c>
      <c r="E249" s="192" t="s">
        <v>23</v>
      </c>
      <c r="F249" s="193"/>
      <c r="G249" s="192" t="s">
        <v>14</v>
      </c>
      <c r="H249" s="194"/>
      <c r="I249" s="193"/>
      <c r="J249" s="27" t="s">
        <v>38</v>
      </c>
      <c r="K249" s="28"/>
      <c r="L249" s="69"/>
      <c r="M249" s="87"/>
    </row>
    <row r="250" spans="1:13" x14ac:dyDescent="0.25">
      <c r="A250" s="158"/>
      <c r="B250" s="18"/>
      <c r="C250" s="18"/>
      <c r="D250" s="14"/>
      <c r="E250" s="173"/>
      <c r="F250" s="174"/>
      <c r="G250" s="167"/>
      <c r="H250" s="206"/>
      <c r="I250" s="207"/>
      <c r="J250" s="15" t="s">
        <v>38</v>
      </c>
      <c r="K250" s="15"/>
      <c r="L250" s="61"/>
      <c r="M250" s="88"/>
    </row>
    <row r="251" spans="1:13" ht="25.5" x14ac:dyDescent="0.25">
      <c r="A251" s="158"/>
      <c r="B251" s="19" t="s">
        <v>29</v>
      </c>
      <c r="C251" s="19" t="s">
        <v>30</v>
      </c>
      <c r="D251" s="19" t="s">
        <v>31</v>
      </c>
      <c r="E251" s="150" t="s">
        <v>32</v>
      </c>
      <c r="F251" s="151"/>
      <c r="G251" s="152"/>
      <c r="H251" s="153"/>
      <c r="I251" s="154"/>
      <c r="J251" s="16" t="s">
        <v>39</v>
      </c>
      <c r="K251" s="17"/>
      <c r="L251" s="62"/>
      <c r="M251" s="89"/>
    </row>
    <row r="252" spans="1:13" x14ac:dyDescent="0.25">
      <c r="A252" s="205"/>
      <c r="B252" s="15"/>
      <c r="C252" s="15"/>
      <c r="D252" s="31"/>
      <c r="E252" s="199" t="s">
        <v>35</v>
      </c>
      <c r="F252" s="200"/>
      <c r="G252" s="196"/>
      <c r="H252" s="197"/>
      <c r="I252" s="198"/>
      <c r="J252" s="32" t="s">
        <v>40</v>
      </c>
      <c r="K252" s="33"/>
      <c r="L252" s="70"/>
      <c r="M252" s="90"/>
    </row>
    <row r="253" spans="1:13" ht="25.5" x14ac:dyDescent="0.25">
      <c r="A253" s="201" t="e">
        <f t="shared" ref="A253" si="52">A249+1</f>
        <v>#REF!</v>
      </c>
      <c r="B253" s="25" t="s">
        <v>20</v>
      </c>
      <c r="C253" s="25" t="s">
        <v>21</v>
      </c>
      <c r="D253" s="25" t="s">
        <v>22</v>
      </c>
      <c r="E253" s="202" t="s">
        <v>23</v>
      </c>
      <c r="F253" s="203"/>
      <c r="G253" s="192" t="s">
        <v>14</v>
      </c>
      <c r="H253" s="194"/>
      <c r="I253" s="193"/>
      <c r="J253" s="27" t="s">
        <v>38</v>
      </c>
      <c r="K253" s="28"/>
      <c r="L253" s="69"/>
      <c r="M253" s="87"/>
    </row>
    <row r="254" spans="1:13" x14ac:dyDescent="0.25">
      <c r="A254" s="180"/>
      <c r="B254" s="34"/>
      <c r="C254" s="34"/>
      <c r="D254" s="7"/>
      <c r="E254" s="141"/>
      <c r="F254" s="142"/>
      <c r="G254" s="147"/>
      <c r="H254" s="148"/>
      <c r="I254" s="149"/>
      <c r="J254" s="35" t="s">
        <v>38</v>
      </c>
      <c r="K254" s="35"/>
      <c r="L254" s="66"/>
      <c r="M254" s="83"/>
    </row>
    <row r="255" spans="1:13" ht="25.5" x14ac:dyDescent="0.25">
      <c r="A255" s="180"/>
      <c r="B255" s="19" t="s">
        <v>29</v>
      </c>
      <c r="C255" s="19" t="s">
        <v>30</v>
      </c>
      <c r="D255" s="19" t="s">
        <v>31</v>
      </c>
      <c r="E255" s="183" t="s">
        <v>32</v>
      </c>
      <c r="F255" s="184"/>
      <c r="G255" s="152"/>
      <c r="H255" s="153"/>
      <c r="I255" s="154"/>
      <c r="J255" s="36" t="s">
        <v>39</v>
      </c>
      <c r="K255" s="36"/>
      <c r="L255" s="67"/>
      <c r="M255" s="83"/>
    </row>
    <row r="256" spans="1:13" x14ac:dyDescent="0.25">
      <c r="A256" s="195"/>
      <c r="B256" s="35"/>
      <c r="C256" s="35"/>
      <c r="D256" s="24"/>
      <c r="E256" s="141" t="s">
        <v>35</v>
      </c>
      <c r="F256" s="142"/>
      <c r="G256" s="196"/>
      <c r="H256" s="197"/>
      <c r="I256" s="198"/>
      <c r="J256" s="36" t="s">
        <v>40</v>
      </c>
      <c r="K256" s="36"/>
      <c r="L256" s="67"/>
      <c r="M256" s="83"/>
    </row>
    <row r="257" spans="1:13" ht="25.5" x14ac:dyDescent="0.25">
      <c r="A257" s="204" t="e">
        <f t="shared" ref="A257" si="53">A253+1</f>
        <v>#REF!</v>
      </c>
      <c r="B257" s="25" t="s">
        <v>20</v>
      </c>
      <c r="C257" s="25" t="s">
        <v>21</v>
      </c>
      <c r="D257" s="25" t="s">
        <v>22</v>
      </c>
      <c r="E257" s="192" t="s">
        <v>23</v>
      </c>
      <c r="F257" s="193"/>
      <c r="G257" s="192" t="s">
        <v>14</v>
      </c>
      <c r="H257" s="194"/>
      <c r="I257" s="193"/>
      <c r="J257" s="27" t="s">
        <v>38</v>
      </c>
      <c r="K257" s="28"/>
      <c r="L257" s="69"/>
      <c r="M257" s="87"/>
    </row>
    <row r="258" spans="1:13" x14ac:dyDescent="0.25">
      <c r="A258" s="158"/>
      <c r="B258" s="18"/>
      <c r="C258" s="18"/>
      <c r="D258" s="14"/>
      <c r="E258" s="173"/>
      <c r="F258" s="174"/>
      <c r="G258" s="167"/>
      <c r="H258" s="206"/>
      <c r="I258" s="207"/>
      <c r="J258" s="15" t="s">
        <v>38</v>
      </c>
      <c r="K258" s="15"/>
      <c r="L258" s="61"/>
      <c r="M258" s="88"/>
    </row>
    <row r="259" spans="1:13" ht="25.5" x14ac:dyDescent="0.25">
      <c r="A259" s="158"/>
      <c r="B259" s="19" t="s">
        <v>29</v>
      </c>
      <c r="C259" s="19" t="s">
        <v>30</v>
      </c>
      <c r="D259" s="19" t="s">
        <v>31</v>
      </c>
      <c r="E259" s="150" t="s">
        <v>32</v>
      </c>
      <c r="F259" s="151"/>
      <c r="G259" s="152"/>
      <c r="H259" s="153"/>
      <c r="I259" s="154"/>
      <c r="J259" s="16" t="s">
        <v>39</v>
      </c>
      <c r="K259" s="17"/>
      <c r="L259" s="62"/>
      <c r="M259" s="89"/>
    </row>
    <row r="260" spans="1:13" x14ac:dyDescent="0.25">
      <c r="A260" s="205"/>
      <c r="B260" s="15"/>
      <c r="C260" s="15"/>
      <c r="D260" s="31"/>
      <c r="E260" s="199" t="s">
        <v>35</v>
      </c>
      <c r="F260" s="200"/>
      <c r="G260" s="196"/>
      <c r="H260" s="197"/>
      <c r="I260" s="198"/>
      <c r="J260" s="32" t="s">
        <v>40</v>
      </c>
      <c r="K260" s="33"/>
      <c r="L260" s="70"/>
      <c r="M260" s="90"/>
    </row>
    <row r="261" spans="1:13" ht="25.5" x14ac:dyDescent="0.25">
      <c r="A261" s="201" t="e">
        <f t="shared" ref="A261" si="54">A257+1</f>
        <v>#REF!</v>
      </c>
      <c r="B261" s="25" t="s">
        <v>20</v>
      </c>
      <c r="C261" s="25" t="s">
        <v>21</v>
      </c>
      <c r="D261" s="25" t="s">
        <v>22</v>
      </c>
      <c r="E261" s="202" t="s">
        <v>23</v>
      </c>
      <c r="F261" s="203"/>
      <c r="G261" s="192" t="s">
        <v>14</v>
      </c>
      <c r="H261" s="194"/>
      <c r="I261" s="193"/>
      <c r="J261" s="27" t="s">
        <v>38</v>
      </c>
      <c r="K261" s="28"/>
      <c r="L261" s="69"/>
      <c r="M261" s="87"/>
    </row>
    <row r="262" spans="1:13" x14ac:dyDescent="0.25">
      <c r="A262" s="180"/>
      <c r="B262" s="34"/>
      <c r="C262" s="34"/>
      <c r="D262" s="7"/>
      <c r="E262" s="141"/>
      <c r="F262" s="142"/>
      <c r="G262" s="147"/>
      <c r="H262" s="148"/>
      <c r="I262" s="149"/>
      <c r="J262" s="35" t="s">
        <v>38</v>
      </c>
      <c r="K262" s="35"/>
      <c r="L262" s="66"/>
      <c r="M262" s="83"/>
    </row>
    <row r="263" spans="1:13" ht="25.5" x14ac:dyDescent="0.25">
      <c r="A263" s="180"/>
      <c r="B263" s="19" t="s">
        <v>29</v>
      </c>
      <c r="C263" s="19" t="s">
        <v>30</v>
      </c>
      <c r="D263" s="19" t="s">
        <v>31</v>
      </c>
      <c r="E263" s="183" t="s">
        <v>32</v>
      </c>
      <c r="F263" s="184"/>
      <c r="G263" s="152"/>
      <c r="H263" s="153"/>
      <c r="I263" s="154"/>
      <c r="J263" s="36" t="s">
        <v>39</v>
      </c>
      <c r="K263" s="36"/>
      <c r="L263" s="67"/>
      <c r="M263" s="83"/>
    </row>
    <row r="264" spans="1:13" x14ac:dyDescent="0.25">
      <c r="A264" s="195"/>
      <c r="B264" s="35"/>
      <c r="C264" s="35"/>
      <c r="D264" s="24"/>
      <c r="E264" s="141" t="s">
        <v>35</v>
      </c>
      <c r="F264" s="142"/>
      <c r="G264" s="196"/>
      <c r="H264" s="197"/>
      <c r="I264" s="198"/>
      <c r="J264" s="36" t="s">
        <v>40</v>
      </c>
      <c r="K264" s="36"/>
      <c r="L264" s="67"/>
      <c r="M264" s="83"/>
    </row>
    <row r="265" spans="1:13" ht="25.5" x14ac:dyDescent="0.25">
      <c r="A265" s="204" t="e">
        <f t="shared" ref="A265" si="55">A261+1</f>
        <v>#REF!</v>
      </c>
      <c r="B265" s="25" t="s">
        <v>20</v>
      </c>
      <c r="C265" s="25" t="s">
        <v>21</v>
      </c>
      <c r="D265" s="25" t="s">
        <v>22</v>
      </c>
      <c r="E265" s="192" t="s">
        <v>23</v>
      </c>
      <c r="F265" s="193"/>
      <c r="G265" s="192" t="s">
        <v>14</v>
      </c>
      <c r="H265" s="194"/>
      <c r="I265" s="193"/>
      <c r="J265" s="27" t="s">
        <v>38</v>
      </c>
      <c r="K265" s="28"/>
      <c r="L265" s="69"/>
      <c r="M265" s="87"/>
    </row>
    <row r="266" spans="1:13" x14ac:dyDescent="0.25">
      <c r="A266" s="158"/>
      <c r="B266" s="18"/>
      <c r="C266" s="18"/>
      <c r="D266" s="14"/>
      <c r="E266" s="173"/>
      <c r="F266" s="174"/>
      <c r="G266" s="167"/>
      <c r="H266" s="206"/>
      <c r="I266" s="207"/>
      <c r="J266" s="15" t="s">
        <v>38</v>
      </c>
      <c r="K266" s="15"/>
      <c r="L266" s="61"/>
      <c r="M266" s="88"/>
    </row>
    <row r="267" spans="1:13" ht="25.5" x14ac:dyDescent="0.25">
      <c r="A267" s="158"/>
      <c r="B267" s="19" t="s">
        <v>29</v>
      </c>
      <c r="C267" s="19" t="s">
        <v>30</v>
      </c>
      <c r="D267" s="19" t="s">
        <v>31</v>
      </c>
      <c r="E267" s="150" t="s">
        <v>32</v>
      </c>
      <c r="F267" s="151"/>
      <c r="G267" s="152"/>
      <c r="H267" s="153"/>
      <c r="I267" s="154"/>
      <c r="J267" s="16" t="s">
        <v>39</v>
      </c>
      <c r="K267" s="17"/>
      <c r="L267" s="62"/>
      <c r="M267" s="89"/>
    </row>
    <row r="268" spans="1:13" x14ac:dyDescent="0.25">
      <c r="A268" s="205"/>
      <c r="B268" s="15"/>
      <c r="C268" s="15"/>
      <c r="D268" s="31"/>
      <c r="E268" s="199" t="s">
        <v>35</v>
      </c>
      <c r="F268" s="200"/>
      <c r="G268" s="196"/>
      <c r="H268" s="197"/>
      <c r="I268" s="198"/>
      <c r="J268" s="32" t="s">
        <v>40</v>
      </c>
      <c r="K268" s="33"/>
      <c r="L268" s="70"/>
      <c r="M268" s="90"/>
    </row>
    <row r="269" spans="1:13" ht="25.5" x14ac:dyDescent="0.25">
      <c r="A269" s="201" t="e">
        <f t="shared" ref="A269" si="56">A265+1</f>
        <v>#REF!</v>
      </c>
      <c r="B269" s="25" t="s">
        <v>20</v>
      </c>
      <c r="C269" s="25" t="s">
        <v>21</v>
      </c>
      <c r="D269" s="25" t="s">
        <v>22</v>
      </c>
      <c r="E269" s="202" t="s">
        <v>23</v>
      </c>
      <c r="F269" s="203"/>
      <c r="G269" s="192" t="s">
        <v>14</v>
      </c>
      <c r="H269" s="194"/>
      <c r="I269" s="193"/>
      <c r="J269" s="27" t="s">
        <v>38</v>
      </c>
      <c r="K269" s="28"/>
      <c r="L269" s="69"/>
      <c r="M269" s="87"/>
    </row>
    <row r="270" spans="1:13" x14ac:dyDescent="0.25">
      <c r="A270" s="180"/>
      <c r="B270" s="34"/>
      <c r="C270" s="34"/>
      <c r="D270" s="7"/>
      <c r="E270" s="141"/>
      <c r="F270" s="142"/>
      <c r="G270" s="147"/>
      <c r="H270" s="148"/>
      <c r="I270" s="149"/>
      <c r="J270" s="35" t="s">
        <v>38</v>
      </c>
      <c r="K270" s="35"/>
      <c r="L270" s="66"/>
      <c r="M270" s="83"/>
    </row>
    <row r="271" spans="1:13" ht="25.5" x14ac:dyDescent="0.25">
      <c r="A271" s="180"/>
      <c r="B271" s="19" t="s">
        <v>29</v>
      </c>
      <c r="C271" s="19" t="s">
        <v>30</v>
      </c>
      <c r="D271" s="19" t="s">
        <v>31</v>
      </c>
      <c r="E271" s="183" t="s">
        <v>32</v>
      </c>
      <c r="F271" s="184"/>
      <c r="G271" s="152"/>
      <c r="H271" s="153"/>
      <c r="I271" s="154"/>
      <c r="J271" s="36" t="s">
        <v>39</v>
      </c>
      <c r="K271" s="36"/>
      <c r="L271" s="67"/>
      <c r="M271" s="83"/>
    </row>
    <row r="272" spans="1:13" x14ac:dyDescent="0.25">
      <c r="A272" s="195"/>
      <c r="B272" s="35"/>
      <c r="C272" s="35"/>
      <c r="D272" s="24"/>
      <c r="E272" s="141" t="s">
        <v>35</v>
      </c>
      <c r="F272" s="142"/>
      <c r="G272" s="196"/>
      <c r="H272" s="197"/>
      <c r="I272" s="198"/>
      <c r="J272" s="36" t="s">
        <v>40</v>
      </c>
      <c r="K272" s="36"/>
      <c r="L272" s="67"/>
      <c r="M272" s="83"/>
    </row>
    <row r="273" spans="1:13" ht="25.5" x14ac:dyDescent="0.25">
      <c r="A273" s="204" t="e">
        <f t="shared" ref="A273" si="57">A269+1</f>
        <v>#REF!</v>
      </c>
      <c r="B273" s="25" t="s">
        <v>20</v>
      </c>
      <c r="C273" s="25" t="s">
        <v>21</v>
      </c>
      <c r="D273" s="25" t="s">
        <v>22</v>
      </c>
      <c r="E273" s="192" t="s">
        <v>23</v>
      </c>
      <c r="F273" s="193"/>
      <c r="G273" s="192" t="s">
        <v>14</v>
      </c>
      <c r="H273" s="194"/>
      <c r="I273" s="193"/>
      <c r="J273" s="27" t="s">
        <v>38</v>
      </c>
      <c r="K273" s="28"/>
      <c r="L273" s="69"/>
      <c r="M273" s="87"/>
    </row>
    <row r="274" spans="1:13" x14ac:dyDescent="0.25">
      <c r="A274" s="158"/>
      <c r="B274" s="18"/>
      <c r="C274" s="18"/>
      <c r="D274" s="14"/>
      <c r="E274" s="173"/>
      <c r="F274" s="174"/>
      <c r="G274" s="167"/>
      <c r="H274" s="206"/>
      <c r="I274" s="207"/>
      <c r="J274" s="15" t="s">
        <v>38</v>
      </c>
      <c r="K274" s="15"/>
      <c r="L274" s="61"/>
      <c r="M274" s="88"/>
    </row>
    <row r="275" spans="1:13" ht="25.5" x14ac:dyDescent="0.25">
      <c r="A275" s="158"/>
      <c r="B275" s="19" t="s">
        <v>29</v>
      </c>
      <c r="C275" s="19" t="s">
        <v>30</v>
      </c>
      <c r="D275" s="19" t="s">
        <v>31</v>
      </c>
      <c r="E275" s="150" t="s">
        <v>32</v>
      </c>
      <c r="F275" s="151"/>
      <c r="G275" s="152"/>
      <c r="H275" s="153"/>
      <c r="I275" s="154"/>
      <c r="J275" s="16" t="s">
        <v>39</v>
      </c>
      <c r="K275" s="17"/>
      <c r="L275" s="62"/>
      <c r="M275" s="89"/>
    </row>
    <row r="276" spans="1:13" x14ac:dyDescent="0.25">
      <c r="A276" s="205"/>
      <c r="B276" s="15"/>
      <c r="C276" s="15"/>
      <c r="D276" s="31"/>
      <c r="E276" s="199" t="s">
        <v>35</v>
      </c>
      <c r="F276" s="200"/>
      <c r="G276" s="196"/>
      <c r="H276" s="197"/>
      <c r="I276" s="198"/>
      <c r="J276" s="32" t="s">
        <v>40</v>
      </c>
      <c r="K276" s="33"/>
      <c r="L276" s="70"/>
      <c r="M276" s="90"/>
    </row>
    <row r="277" spans="1:13" ht="25.5" x14ac:dyDescent="0.25">
      <c r="A277" s="201" t="e">
        <f t="shared" ref="A277" si="58">A273+1</f>
        <v>#REF!</v>
      </c>
      <c r="B277" s="25" t="s">
        <v>20</v>
      </c>
      <c r="C277" s="25" t="s">
        <v>21</v>
      </c>
      <c r="D277" s="25" t="s">
        <v>22</v>
      </c>
      <c r="E277" s="202" t="s">
        <v>23</v>
      </c>
      <c r="F277" s="203"/>
      <c r="G277" s="192" t="s">
        <v>14</v>
      </c>
      <c r="H277" s="194"/>
      <c r="I277" s="193"/>
      <c r="J277" s="27" t="s">
        <v>38</v>
      </c>
      <c r="K277" s="28"/>
      <c r="L277" s="69"/>
      <c r="M277" s="87"/>
    </row>
    <row r="278" spans="1:13" x14ac:dyDescent="0.25">
      <c r="A278" s="180"/>
      <c r="B278" s="34"/>
      <c r="C278" s="34"/>
      <c r="D278" s="7"/>
      <c r="E278" s="141"/>
      <c r="F278" s="142"/>
      <c r="G278" s="147"/>
      <c r="H278" s="148"/>
      <c r="I278" s="149"/>
      <c r="J278" s="35" t="s">
        <v>38</v>
      </c>
      <c r="K278" s="35"/>
      <c r="L278" s="66"/>
      <c r="M278" s="83"/>
    </row>
    <row r="279" spans="1:13" ht="25.5" x14ac:dyDescent="0.25">
      <c r="A279" s="180"/>
      <c r="B279" s="19" t="s">
        <v>29</v>
      </c>
      <c r="C279" s="19" t="s">
        <v>30</v>
      </c>
      <c r="D279" s="19" t="s">
        <v>31</v>
      </c>
      <c r="E279" s="183" t="s">
        <v>32</v>
      </c>
      <c r="F279" s="184"/>
      <c r="G279" s="152"/>
      <c r="H279" s="153"/>
      <c r="I279" s="154"/>
      <c r="J279" s="36" t="s">
        <v>39</v>
      </c>
      <c r="K279" s="36"/>
      <c r="L279" s="67"/>
      <c r="M279" s="83"/>
    </row>
    <row r="280" spans="1:13" x14ac:dyDescent="0.25">
      <c r="A280" s="195"/>
      <c r="B280" s="35"/>
      <c r="C280" s="35"/>
      <c r="D280" s="24"/>
      <c r="E280" s="141" t="s">
        <v>35</v>
      </c>
      <c r="F280" s="142"/>
      <c r="G280" s="196"/>
      <c r="H280" s="197"/>
      <c r="I280" s="198"/>
      <c r="J280" s="36" t="s">
        <v>40</v>
      </c>
      <c r="K280" s="36"/>
      <c r="L280" s="67"/>
      <c r="M280" s="83"/>
    </row>
    <row r="281" spans="1:13" ht="25.5" x14ac:dyDescent="0.25">
      <c r="A281" s="204" t="e">
        <f t="shared" ref="A281" si="59">A277+1</f>
        <v>#REF!</v>
      </c>
      <c r="B281" s="25" t="s">
        <v>20</v>
      </c>
      <c r="C281" s="25" t="s">
        <v>21</v>
      </c>
      <c r="D281" s="25" t="s">
        <v>22</v>
      </c>
      <c r="E281" s="192" t="s">
        <v>23</v>
      </c>
      <c r="F281" s="193"/>
      <c r="G281" s="192" t="s">
        <v>14</v>
      </c>
      <c r="H281" s="194"/>
      <c r="I281" s="193"/>
      <c r="J281" s="27" t="s">
        <v>38</v>
      </c>
      <c r="K281" s="28"/>
      <c r="L281" s="69"/>
      <c r="M281" s="87"/>
    </row>
    <row r="282" spans="1:13" x14ac:dyDescent="0.25">
      <c r="A282" s="158"/>
      <c r="B282" s="18"/>
      <c r="C282" s="18"/>
      <c r="D282" s="14"/>
      <c r="E282" s="173"/>
      <c r="F282" s="174"/>
      <c r="G282" s="167"/>
      <c r="H282" s="206"/>
      <c r="I282" s="207"/>
      <c r="J282" s="15" t="s">
        <v>38</v>
      </c>
      <c r="K282" s="15"/>
      <c r="L282" s="61"/>
      <c r="M282" s="88"/>
    </row>
    <row r="283" spans="1:13" ht="25.5" x14ac:dyDescent="0.25">
      <c r="A283" s="158"/>
      <c r="B283" s="19" t="s">
        <v>29</v>
      </c>
      <c r="C283" s="19" t="s">
        <v>30</v>
      </c>
      <c r="D283" s="19" t="s">
        <v>31</v>
      </c>
      <c r="E283" s="150" t="s">
        <v>32</v>
      </c>
      <c r="F283" s="151"/>
      <c r="G283" s="152"/>
      <c r="H283" s="153"/>
      <c r="I283" s="154"/>
      <c r="J283" s="16" t="s">
        <v>39</v>
      </c>
      <c r="K283" s="17"/>
      <c r="L283" s="62"/>
      <c r="M283" s="89"/>
    </row>
    <row r="284" spans="1:13" x14ac:dyDescent="0.25">
      <c r="A284" s="205"/>
      <c r="B284" s="15"/>
      <c r="C284" s="15"/>
      <c r="D284" s="31"/>
      <c r="E284" s="199" t="s">
        <v>35</v>
      </c>
      <c r="F284" s="200"/>
      <c r="G284" s="196"/>
      <c r="H284" s="197"/>
      <c r="I284" s="198"/>
      <c r="J284" s="32" t="s">
        <v>40</v>
      </c>
      <c r="K284" s="33"/>
      <c r="L284" s="70"/>
      <c r="M284" s="90"/>
    </row>
    <row r="285" spans="1:13" ht="25.5" x14ac:dyDescent="0.25">
      <c r="A285" s="201" t="e">
        <f t="shared" ref="A285" si="60">A281+1</f>
        <v>#REF!</v>
      </c>
      <c r="B285" s="25" t="s">
        <v>20</v>
      </c>
      <c r="C285" s="25" t="s">
        <v>21</v>
      </c>
      <c r="D285" s="25" t="s">
        <v>22</v>
      </c>
      <c r="E285" s="202" t="s">
        <v>23</v>
      </c>
      <c r="F285" s="203"/>
      <c r="G285" s="192" t="s">
        <v>14</v>
      </c>
      <c r="H285" s="194"/>
      <c r="I285" s="193"/>
      <c r="J285" s="27" t="s">
        <v>38</v>
      </c>
      <c r="K285" s="28"/>
      <c r="L285" s="69"/>
      <c r="M285" s="87"/>
    </row>
    <row r="286" spans="1:13" x14ac:dyDescent="0.25">
      <c r="A286" s="180"/>
      <c r="B286" s="34"/>
      <c r="C286" s="34"/>
      <c r="D286" s="7"/>
      <c r="E286" s="141"/>
      <c r="F286" s="142"/>
      <c r="G286" s="147"/>
      <c r="H286" s="148"/>
      <c r="I286" s="149"/>
      <c r="J286" s="35" t="s">
        <v>38</v>
      </c>
      <c r="K286" s="35"/>
      <c r="L286" s="66"/>
      <c r="M286" s="83"/>
    </row>
    <row r="287" spans="1:13" ht="25.5" x14ac:dyDescent="0.25">
      <c r="A287" s="180"/>
      <c r="B287" s="19" t="s">
        <v>29</v>
      </c>
      <c r="C287" s="19" t="s">
        <v>30</v>
      </c>
      <c r="D287" s="19" t="s">
        <v>31</v>
      </c>
      <c r="E287" s="183" t="s">
        <v>32</v>
      </c>
      <c r="F287" s="184"/>
      <c r="G287" s="152"/>
      <c r="H287" s="153"/>
      <c r="I287" s="154"/>
      <c r="J287" s="36" t="s">
        <v>39</v>
      </c>
      <c r="K287" s="36"/>
      <c r="L287" s="67"/>
      <c r="M287" s="83"/>
    </row>
    <row r="288" spans="1:13" x14ac:dyDescent="0.25">
      <c r="A288" s="195"/>
      <c r="B288" s="35"/>
      <c r="C288" s="35"/>
      <c r="D288" s="24"/>
      <c r="E288" s="141" t="s">
        <v>35</v>
      </c>
      <c r="F288" s="142"/>
      <c r="G288" s="196"/>
      <c r="H288" s="197"/>
      <c r="I288" s="198"/>
      <c r="J288" s="36" t="s">
        <v>40</v>
      </c>
      <c r="K288" s="36"/>
      <c r="L288" s="67"/>
      <c r="M288" s="83"/>
    </row>
    <row r="289" spans="1:13" ht="25.5" x14ac:dyDescent="0.25">
      <c r="A289" s="204" t="e">
        <f t="shared" ref="A289" si="61">A285+1</f>
        <v>#REF!</v>
      </c>
      <c r="B289" s="25" t="s">
        <v>20</v>
      </c>
      <c r="C289" s="25" t="s">
        <v>21</v>
      </c>
      <c r="D289" s="25" t="s">
        <v>22</v>
      </c>
      <c r="E289" s="192" t="s">
        <v>23</v>
      </c>
      <c r="F289" s="193"/>
      <c r="G289" s="192" t="s">
        <v>14</v>
      </c>
      <c r="H289" s="194"/>
      <c r="I289" s="193"/>
      <c r="J289" s="27" t="s">
        <v>38</v>
      </c>
      <c r="K289" s="28"/>
      <c r="L289" s="69"/>
      <c r="M289" s="87"/>
    </row>
    <row r="290" spans="1:13" x14ac:dyDescent="0.25">
      <c r="A290" s="158"/>
      <c r="B290" s="18"/>
      <c r="C290" s="18"/>
      <c r="D290" s="14"/>
      <c r="E290" s="173"/>
      <c r="F290" s="174"/>
      <c r="G290" s="167"/>
      <c r="H290" s="206"/>
      <c r="I290" s="207"/>
      <c r="J290" s="15" t="s">
        <v>38</v>
      </c>
      <c r="K290" s="15"/>
      <c r="L290" s="61"/>
      <c r="M290" s="88"/>
    </row>
    <row r="291" spans="1:13" ht="25.5" x14ac:dyDescent="0.25">
      <c r="A291" s="158"/>
      <c r="B291" s="19" t="s">
        <v>29</v>
      </c>
      <c r="C291" s="19" t="s">
        <v>30</v>
      </c>
      <c r="D291" s="19" t="s">
        <v>31</v>
      </c>
      <c r="E291" s="150" t="s">
        <v>32</v>
      </c>
      <c r="F291" s="151"/>
      <c r="G291" s="152"/>
      <c r="H291" s="153"/>
      <c r="I291" s="154"/>
      <c r="J291" s="16" t="s">
        <v>39</v>
      </c>
      <c r="K291" s="17"/>
      <c r="L291" s="62"/>
      <c r="M291" s="89"/>
    </row>
    <row r="292" spans="1:13" x14ac:dyDescent="0.25">
      <c r="A292" s="205"/>
      <c r="B292" s="15"/>
      <c r="C292" s="15"/>
      <c r="D292" s="31"/>
      <c r="E292" s="199" t="s">
        <v>35</v>
      </c>
      <c r="F292" s="200"/>
      <c r="G292" s="196"/>
      <c r="H292" s="197"/>
      <c r="I292" s="198"/>
      <c r="J292" s="32" t="s">
        <v>40</v>
      </c>
      <c r="K292" s="33"/>
      <c r="L292" s="70"/>
      <c r="M292" s="90"/>
    </row>
    <row r="293" spans="1:13" ht="25.5" x14ac:dyDescent="0.25">
      <c r="A293" s="201" t="e">
        <f t="shared" ref="A293" si="62">A289+1</f>
        <v>#REF!</v>
      </c>
      <c r="B293" s="25" t="s">
        <v>20</v>
      </c>
      <c r="C293" s="25" t="s">
        <v>21</v>
      </c>
      <c r="D293" s="25" t="s">
        <v>22</v>
      </c>
      <c r="E293" s="202" t="s">
        <v>23</v>
      </c>
      <c r="F293" s="203"/>
      <c r="G293" s="192" t="s">
        <v>14</v>
      </c>
      <c r="H293" s="194"/>
      <c r="I293" s="193"/>
      <c r="J293" s="27" t="s">
        <v>38</v>
      </c>
      <c r="K293" s="28"/>
      <c r="L293" s="69"/>
      <c r="M293" s="87"/>
    </row>
    <row r="294" spans="1:13" x14ac:dyDescent="0.25">
      <c r="A294" s="180"/>
      <c r="B294" s="34"/>
      <c r="C294" s="34"/>
      <c r="D294" s="7"/>
      <c r="E294" s="141"/>
      <c r="F294" s="142"/>
      <c r="G294" s="147"/>
      <c r="H294" s="148"/>
      <c r="I294" s="149"/>
      <c r="J294" s="35" t="s">
        <v>38</v>
      </c>
      <c r="K294" s="35"/>
      <c r="L294" s="66"/>
      <c r="M294" s="83"/>
    </row>
    <row r="295" spans="1:13" ht="25.5" x14ac:dyDescent="0.25">
      <c r="A295" s="180"/>
      <c r="B295" s="19" t="s">
        <v>29</v>
      </c>
      <c r="C295" s="19" t="s">
        <v>30</v>
      </c>
      <c r="D295" s="19" t="s">
        <v>31</v>
      </c>
      <c r="E295" s="183" t="s">
        <v>32</v>
      </c>
      <c r="F295" s="184"/>
      <c r="G295" s="152"/>
      <c r="H295" s="153"/>
      <c r="I295" s="154"/>
      <c r="J295" s="36" t="s">
        <v>39</v>
      </c>
      <c r="K295" s="36"/>
      <c r="L295" s="67"/>
      <c r="M295" s="83"/>
    </row>
    <row r="296" spans="1:13" x14ac:dyDescent="0.25">
      <c r="A296" s="195"/>
      <c r="B296" s="35"/>
      <c r="C296" s="35"/>
      <c r="D296" s="24"/>
      <c r="E296" s="141" t="s">
        <v>35</v>
      </c>
      <c r="F296" s="142"/>
      <c r="G296" s="196"/>
      <c r="H296" s="197"/>
      <c r="I296" s="198"/>
      <c r="J296" s="36" t="s">
        <v>40</v>
      </c>
      <c r="K296" s="36"/>
      <c r="L296" s="67"/>
      <c r="M296" s="83"/>
    </row>
    <row r="297" spans="1:13" ht="25.5" x14ac:dyDescent="0.25">
      <c r="A297" s="204" t="e">
        <f t="shared" ref="A297" si="63">A293+1</f>
        <v>#REF!</v>
      </c>
      <c r="B297" s="25" t="s">
        <v>20</v>
      </c>
      <c r="C297" s="25" t="s">
        <v>21</v>
      </c>
      <c r="D297" s="25" t="s">
        <v>22</v>
      </c>
      <c r="E297" s="192" t="s">
        <v>23</v>
      </c>
      <c r="F297" s="193"/>
      <c r="G297" s="192" t="s">
        <v>14</v>
      </c>
      <c r="H297" s="194"/>
      <c r="I297" s="193"/>
      <c r="J297" s="27" t="s">
        <v>38</v>
      </c>
      <c r="K297" s="28"/>
      <c r="L297" s="69"/>
      <c r="M297" s="87"/>
    </row>
    <row r="298" spans="1:13" x14ac:dyDescent="0.25">
      <c r="A298" s="158"/>
      <c r="B298" s="18"/>
      <c r="C298" s="18"/>
      <c r="D298" s="14"/>
      <c r="E298" s="173"/>
      <c r="F298" s="174"/>
      <c r="G298" s="167"/>
      <c r="H298" s="206"/>
      <c r="I298" s="207"/>
      <c r="J298" s="15" t="s">
        <v>38</v>
      </c>
      <c r="K298" s="15"/>
      <c r="L298" s="61"/>
      <c r="M298" s="88"/>
    </row>
    <row r="299" spans="1:13" ht="25.5" x14ac:dyDescent="0.25">
      <c r="A299" s="158"/>
      <c r="B299" s="19" t="s">
        <v>29</v>
      </c>
      <c r="C299" s="19" t="s">
        <v>30</v>
      </c>
      <c r="D299" s="19" t="s">
        <v>31</v>
      </c>
      <c r="E299" s="150" t="s">
        <v>32</v>
      </c>
      <c r="F299" s="151"/>
      <c r="G299" s="152"/>
      <c r="H299" s="153"/>
      <c r="I299" s="154"/>
      <c r="J299" s="16" t="s">
        <v>39</v>
      </c>
      <c r="K299" s="17"/>
      <c r="L299" s="62"/>
      <c r="M299" s="89"/>
    </row>
    <row r="300" spans="1:13" x14ac:dyDescent="0.25">
      <c r="A300" s="205"/>
      <c r="B300" s="15"/>
      <c r="C300" s="15"/>
      <c r="D300" s="31"/>
      <c r="E300" s="199" t="s">
        <v>35</v>
      </c>
      <c r="F300" s="200"/>
      <c r="G300" s="196"/>
      <c r="H300" s="197"/>
      <c r="I300" s="198"/>
      <c r="J300" s="32" t="s">
        <v>40</v>
      </c>
      <c r="K300" s="33"/>
      <c r="L300" s="70"/>
      <c r="M300" s="90"/>
    </row>
    <row r="301" spans="1:13" ht="25.5" x14ac:dyDescent="0.25">
      <c r="A301" s="201" t="e">
        <f t="shared" ref="A301" si="64">A297+1</f>
        <v>#REF!</v>
      </c>
      <c r="B301" s="25" t="s">
        <v>20</v>
      </c>
      <c r="C301" s="25" t="s">
        <v>21</v>
      </c>
      <c r="D301" s="25" t="s">
        <v>22</v>
      </c>
      <c r="E301" s="202" t="s">
        <v>23</v>
      </c>
      <c r="F301" s="203"/>
      <c r="G301" s="192" t="s">
        <v>14</v>
      </c>
      <c r="H301" s="194"/>
      <c r="I301" s="193"/>
      <c r="J301" s="27" t="s">
        <v>38</v>
      </c>
      <c r="K301" s="28"/>
      <c r="L301" s="69"/>
      <c r="M301" s="87"/>
    </row>
    <row r="302" spans="1:13" x14ac:dyDescent="0.25">
      <c r="A302" s="180"/>
      <c r="B302" s="34"/>
      <c r="C302" s="34"/>
      <c r="D302" s="7"/>
      <c r="E302" s="141"/>
      <c r="F302" s="142"/>
      <c r="G302" s="147"/>
      <c r="H302" s="148"/>
      <c r="I302" s="149"/>
      <c r="J302" s="35" t="s">
        <v>38</v>
      </c>
      <c r="K302" s="35"/>
      <c r="L302" s="66"/>
      <c r="M302" s="83"/>
    </row>
    <row r="303" spans="1:13" ht="25.5" x14ac:dyDescent="0.25">
      <c r="A303" s="180"/>
      <c r="B303" s="19" t="s">
        <v>29</v>
      </c>
      <c r="C303" s="19" t="s">
        <v>30</v>
      </c>
      <c r="D303" s="19" t="s">
        <v>31</v>
      </c>
      <c r="E303" s="183" t="s">
        <v>32</v>
      </c>
      <c r="F303" s="184"/>
      <c r="G303" s="152"/>
      <c r="H303" s="153"/>
      <c r="I303" s="154"/>
      <c r="J303" s="36" t="s">
        <v>39</v>
      </c>
      <c r="K303" s="36"/>
      <c r="L303" s="67"/>
      <c r="M303" s="83"/>
    </row>
    <row r="304" spans="1:13" x14ac:dyDescent="0.25">
      <c r="A304" s="195"/>
      <c r="B304" s="35"/>
      <c r="C304" s="35"/>
      <c r="D304" s="24"/>
      <c r="E304" s="141" t="s">
        <v>35</v>
      </c>
      <c r="F304" s="142"/>
      <c r="G304" s="196"/>
      <c r="H304" s="197"/>
      <c r="I304" s="198"/>
      <c r="J304" s="36" t="s">
        <v>40</v>
      </c>
      <c r="K304" s="36"/>
      <c r="L304" s="67"/>
      <c r="M304" s="83"/>
    </row>
    <row r="305" spans="1:13" ht="25.5" x14ac:dyDescent="0.25">
      <c r="A305" s="204" t="e">
        <f t="shared" ref="A305" si="65">A301+1</f>
        <v>#REF!</v>
      </c>
      <c r="B305" s="25" t="s">
        <v>20</v>
      </c>
      <c r="C305" s="25" t="s">
        <v>21</v>
      </c>
      <c r="D305" s="25" t="s">
        <v>22</v>
      </c>
      <c r="E305" s="192" t="s">
        <v>23</v>
      </c>
      <c r="F305" s="193"/>
      <c r="G305" s="192" t="s">
        <v>14</v>
      </c>
      <c r="H305" s="194"/>
      <c r="I305" s="193"/>
      <c r="J305" s="27" t="s">
        <v>38</v>
      </c>
      <c r="K305" s="28"/>
      <c r="L305" s="69"/>
      <c r="M305" s="87"/>
    </row>
    <row r="306" spans="1:13" x14ac:dyDescent="0.25">
      <c r="A306" s="158"/>
      <c r="B306" s="18"/>
      <c r="C306" s="18"/>
      <c r="D306" s="14"/>
      <c r="E306" s="173"/>
      <c r="F306" s="174"/>
      <c r="G306" s="167"/>
      <c r="H306" s="206"/>
      <c r="I306" s="207"/>
      <c r="J306" s="15" t="s">
        <v>38</v>
      </c>
      <c r="K306" s="15"/>
      <c r="L306" s="61"/>
      <c r="M306" s="88"/>
    </row>
    <row r="307" spans="1:13" ht="25.5" x14ac:dyDescent="0.25">
      <c r="A307" s="158"/>
      <c r="B307" s="19" t="s">
        <v>29</v>
      </c>
      <c r="C307" s="19" t="s">
        <v>30</v>
      </c>
      <c r="D307" s="19" t="s">
        <v>31</v>
      </c>
      <c r="E307" s="150" t="s">
        <v>32</v>
      </c>
      <c r="F307" s="151"/>
      <c r="G307" s="152"/>
      <c r="H307" s="153"/>
      <c r="I307" s="154"/>
      <c r="J307" s="16" t="s">
        <v>39</v>
      </c>
      <c r="K307" s="17"/>
      <c r="L307" s="62"/>
      <c r="M307" s="89"/>
    </row>
    <row r="308" spans="1:13" x14ac:dyDescent="0.25">
      <c r="A308" s="205"/>
      <c r="B308" s="15"/>
      <c r="C308" s="15"/>
      <c r="D308" s="31"/>
      <c r="E308" s="199" t="s">
        <v>35</v>
      </c>
      <c r="F308" s="200"/>
      <c r="G308" s="196"/>
      <c r="H308" s="197"/>
      <c r="I308" s="198"/>
      <c r="J308" s="32" t="s">
        <v>40</v>
      </c>
      <c r="K308" s="33"/>
      <c r="L308" s="70"/>
      <c r="M308" s="90"/>
    </row>
    <row r="309" spans="1:13" ht="25.5" x14ac:dyDescent="0.25">
      <c r="A309" s="201" t="e">
        <f t="shared" ref="A309" si="66">A305+1</f>
        <v>#REF!</v>
      </c>
      <c r="B309" s="25" t="s">
        <v>20</v>
      </c>
      <c r="C309" s="25" t="s">
        <v>21</v>
      </c>
      <c r="D309" s="25" t="s">
        <v>22</v>
      </c>
      <c r="E309" s="202" t="s">
        <v>23</v>
      </c>
      <c r="F309" s="203"/>
      <c r="G309" s="192" t="s">
        <v>14</v>
      </c>
      <c r="H309" s="194"/>
      <c r="I309" s="193"/>
      <c r="J309" s="27" t="s">
        <v>38</v>
      </c>
      <c r="K309" s="28"/>
      <c r="L309" s="69"/>
      <c r="M309" s="87"/>
    </row>
    <row r="310" spans="1:13" x14ac:dyDescent="0.25">
      <c r="A310" s="180"/>
      <c r="B310" s="34"/>
      <c r="C310" s="34"/>
      <c r="D310" s="7"/>
      <c r="E310" s="141"/>
      <c r="F310" s="142"/>
      <c r="G310" s="147"/>
      <c r="H310" s="148"/>
      <c r="I310" s="149"/>
      <c r="J310" s="35" t="s">
        <v>38</v>
      </c>
      <c r="K310" s="35"/>
      <c r="L310" s="66"/>
      <c r="M310" s="83"/>
    </row>
    <row r="311" spans="1:13" ht="26.25" customHeight="1" x14ac:dyDescent="0.25">
      <c r="A311" s="180"/>
      <c r="B311" s="19" t="s">
        <v>29</v>
      </c>
      <c r="C311" s="19" t="s">
        <v>30</v>
      </c>
      <c r="D311" s="19" t="s">
        <v>31</v>
      </c>
      <c r="E311" s="183" t="s">
        <v>32</v>
      </c>
      <c r="F311" s="184"/>
      <c r="G311" s="152"/>
      <c r="H311" s="153"/>
      <c r="I311" s="154"/>
      <c r="J311" s="36" t="s">
        <v>39</v>
      </c>
      <c r="K311" s="36"/>
      <c r="L311" s="67"/>
      <c r="M311" s="83"/>
    </row>
    <row r="312" spans="1:13" x14ac:dyDescent="0.25">
      <c r="A312" s="195"/>
      <c r="B312" s="35"/>
      <c r="C312" s="35"/>
      <c r="D312" s="24"/>
      <c r="E312" s="141" t="s">
        <v>35</v>
      </c>
      <c r="F312" s="142"/>
      <c r="G312" s="196"/>
      <c r="H312" s="197"/>
      <c r="I312" s="198"/>
      <c r="J312" s="36" t="s">
        <v>40</v>
      </c>
      <c r="K312" s="36"/>
      <c r="L312" s="67"/>
      <c r="M312" s="83"/>
    </row>
    <row r="313" spans="1:13" ht="25.5" x14ac:dyDescent="0.25">
      <c r="A313" s="204" t="e">
        <f t="shared" ref="A313" si="67">A309+1</f>
        <v>#REF!</v>
      </c>
      <c r="B313" s="25" t="s">
        <v>20</v>
      </c>
      <c r="C313" s="25" t="s">
        <v>21</v>
      </c>
      <c r="D313" s="25" t="s">
        <v>22</v>
      </c>
      <c r="E313" s="192" t="s">
        <v>23</v>
      </c>
      <c r="F313" s="193"/>
      <c r="G313" s="192" t="s">
        <v>14</v>
      </c>
      <c r="H313" s="194"/>
      <c r="I313" s="193"/>
      <c r="J313" s="27" t="s">
        <v>38</v>
      </c>
      <c r="K313" s="28"/>
      <c r="L313" s="69"/>
      <c r="M313" s="87"/>
    </row>
    <row r="314" spans="1:13" x14ac:dyDescent="0.25">
      <c r="A314" s="158"/>
      <c r="B314" s="18"/>
      <c r="C314" s="18"/>
      <c r="D314" s="14"/>
      <c r="E314" s="173"/>
      <c r="F314" s="174"/>
      <c r="G314" s="167"/>
      <c r="H314" s="206"/>
      <c r="I314" s="207"/>
      <c r="J314" s="15" t="s">
        <v>38</v>
      </c>
      <c r="K314" s="15"/>
      <c r="L314" s="61"/>
      <c r="M314" s="88"/>
    </row>
    <row r="315" spans="1:13" ht="25.5" x14ac:dyDescent="0.25">
      <c r="A315" s="158"/>
      <c r="B315" s="19" t="s">
        <v>29</v>
      </c>
      <c r="C315" s="19" t="s">
        <v>30</v>
      </c>
      <c r="D315" s="19" t="s">
        <v>31</v>
      </c>
      <c r="E315" s="150" t="s">
        <v>32</v>
      </c>
      <c r="F315" s="151"/>
      <c r="G315" s="152"/>
      <c r="H315" s="153"/>
      <c r="I315" s="154"/>
      <c r="J315" s="16" t="s">
        <v>39</v>
      </c>
      <c r="K315" s="17"/>
      <c r="L315" s="62"/>
      <c r="M315" s="89"/>
    </row>
    <row r="316" spans="1:13" x14ac:dyDescent="0.25">
      <c r="A316" s="158"/>
      <c r="B316" s="15"/>
      <c r="C316" s="15"/>
      <c r="D316" s="31"/>
      <c r="E316" s="199" t="s">
        <v>35</v>
      </c>
      <c r="F316" s="200"/>
      <c r="G316" s="196"/>
      <c r="H316" s="197"/>
      <c r="I316" s="198"/>
      <c r="J316" s="32" t="s">
        <v>40</v>
      </c>
      <c r="K316" s="33"/>
      <c r="L316" s="70"/>
      <c r="M316" s="90"/>
    </row>
  </sheetData>
  <mergeCells count="665">
    <mergeCell ref="E308:F308"/>
    <mergeCell ref="G309:I309"/>
    <mergeCell ref="E310:F310"/>
    <mergeCell ref="E312:F312"/>
    <mergeCell ref="G313:I313"/>
    <mergeCell ref="E314:F314"/>
    <mergeCell ref="E292:F292"/>
    <mergeCell ref="G293:I293"/>
    <mergeCell ref="E294:F294"/>
    <mergeCell ref="E296:F296"/>
    <mergeCell ref="G297:I297"/>
    <mergeCell ref="E298:F298"/>
    <mergeCell ref="E306:F306"/>
    <mergeCell ref="G307:I308"/>
    <mergeCell ref="E300:F300"/>
    <mergeCell ref="G21:I21"/>
    <mergeCell ref="G34:I34"/>
    <mergeCell ref="G107:I108"/>
    <mergeCell ref="E108:F108"/>
    <mergeCell ref="G113:I113"/>
    <mergeCell ref="G109:I109"/>
    <mergeCell ref="G50:I50"/>
    <mergeCell ref="G38:I38"/>
    <mergeCell ref="E39:F39"/>
    <mergeCell ref="G40:I41"/>
    <mergeCell ref="E41:F41"/>
    <mergeCell ref="G46:I46"/>
    <mergeCell ref="E47:F47"/>
    <mergeCell ref="G48:I49"/>
    <mergeCell ref="E49:F49"/>
    <mergeCell ref="G29:I29"/>
    <mergeCell ref="E24:F24"/>
    <mergeCell ref="G31:I31"/>
    <mergeCell ref="E32:F32"/>
    <mergeCell ref="G30:I30"/>
    <mergeCell ref="E31:F31"/>
    <mergeCell ref="G27:I27"/>
    <mergeCell ref="G28:I28"/>
    <mergeCell ref="E28:F28"/>
    <mergeCell ref="G13:I13"/>
    <mergeCell ref="G25:I25"/>
    <mergeCell ref="G59:I59"/>
    <mergeCell ref="G64:I64"/>
    <mergeCell ref="G69:I69"/>
    <mergeCell ref="G77:I77"/>
    <mergeCell ref="E100:F100"/>
    <mergeCell ref="G105:I105"/>
    <mergeCell ref="E106:F106"/>
    <mergeCell ref="G101:I101"/>
    <mergeCell ref="E76:F76"/>
    <mergeCell ref="G81:I81"/>
    <mergeCell ref="E82:F82"/>
    <mergeCell ref="G83:I84"/>
    <mergeCell ref="E84:F84"/>
    <mergeCell ref="G89:I89"/>
    <mergeCell ref="G85:I85"/>
    <mergeCell ref="G68:I68"/>
    <mergeCell ref="E57:F57"/>
    <mergeCell ref="E68:F68"/>
    <mergeCell ref="G32:I33"/>
    <mergeCell ref="E25:F25"/>
    <mergeCell ref="G26:I26"/>
    <mergeCell ref="E27:F27"/>
    <mergeCell ref="A25:A29"/>
    <mergeCell ref="A46:A49"/>
    <mergeCell ref="E46:F46"/>
    <mergeCell ref="G47:I47"/>
    <mergeCell ref="E48:F48"/>
    <mergeCell ref="A42:A45"/>
    <mergeCell ref="E42:F42"/>
    <mergeCell ref="G43:I43"/>
    <mergeCell ref="E44:F44"/>
    <mergeCell ref="G44:I44"/>
    <mergeCell ref="G45:I45"/>
    <mergeCell ref="G42:I42"/>
    <mergeCell ref="A38:A41"/>
    <mergeCell ref="E38:F38"/>
    <mergeCell ref="G39:I39"/>
    <mergeCell ref="E40:F40"/>
    <mergeCell ref="A34:A37"/>
    <mergeCell ref="E34:F34"/>
    <mergeCell ref="G35:I35"/>
    <mergeCell ref="E36:F36"/>
    <mergeCell ref="G36:I36"/>
    <mergeCell ref="G37:I37"/>
    <mergeCell ref="A30:A33"/>
    <mergeCell ref="E30:F30"/>
    <mergeCell ref="A313:A316"/>
    <mergeCell ref="E313:F313"/>
    <mergeCell ref="G314:I314"/>
    <mergeCell ref="E315:F315"/>
    <mergeCell ref="G315:I316"/>
    <mergeCell ref="E316:F316"/>
    <mergeCell ref="A309:A312"/>
    <mergeCell ref="E309:F309"/>
    <mergeCell ref="G310:I310"/>
    <mergeCell ref="E311:F311"/>
    <mergeCell ref="G311:I311"/>
    <mergeCell ref="G312:I312"/>
    <mergeCell ref="A305:A308"/>
    <mergeCell ref="E305:F305"/>
    <mergeCell ref="G306:I306"/>
    <mergeCell ref="E307:F307"/>
    <mergeCell ref="G305:I305"/>
    <mergeCell ref="E33:F33"/>
    <mergeCell ref="E35:F35"/>
    <mergeCell ref="E37:F37"/>
    <mergeCell ref="E43:F43"/>
    <mergeCell ref="E45:F45"/>
    <mergeCell ref="A301:A304"/>
    <mergeCell ref="E301:F301"/>
    <mergeCell ref="G302:I302"/>
    <mergeCell ref="E303:F303"/>
    <mergeCell ref="G303:I303"/>
    <mergeCell ref="G304:I304"/>
    <mergeCell ref="G301:I301"/>
    <mergeCell ref="E302:F302"/>
    <mergeCell ref="E304:F304"/>
    <mergeCell ref="A297:A300"/>
    <mergeCell ref="E297:F297"/>
    <mergeCell ref="G298:I298"/>
    <mergeCell ref="E299:F299"/>
    <mergeCell ref="G299:I300"/>
    <mergeCell ref="A293:A296"/>
    <mergeCell ref="E293:F293"/>
    <mergeCell ref="G294:I294"/>
    <mergeCell ref="E295:F295"/>
    <mergeCell ref="G295:I295"/>
    <mergeCell ref="G296:I296"/>
    <mergeCell ref="A289:A292"/>
    <mergeCell ref="E289:F289"/>
    <mergeCell ref="G290:I290"/>
    <mergeCell ref="E291:F291"/>
    <mergeCell ref="G289:I289"/>
    <mergeCell ref="E290:F290"/>
    <mergeCell ref="G291:I292"/>
    <mergeCell ref="A285:A288"/>
    <mergeCell ref="E285:F285"/>
    <mergeCell ref="G286:I286"/>
    <mergeCell ref="E287:F287"/>
    <mergeCell ref="G287:I287"/>
    <mergeCell ref="G288:I288"/>
    <mergeCell ref="G285:I285"/>
    <mergeCell ref="E286:F286"/>
    <mergeCell ref="E288:F288"/>
    <mergeCell ref="A281:A284"/>
    <mergeCell ref="E281:F281"/>
    <mergeCell ref="G282:I282"/>
    <mergeCell ref="E283:F283"/>
    <mergeCell ref="G283:I284"/>
    <mergeCell ref="E284:F284"/>
    <mergeCell ref="A277:A280"/>
    <mergeCell ref="E277:F277"/>
    <mergeCell ref="G278:I278"/>
    <mergeCell ref="E279:F279"/>
    <mergeCell ref="G279:I279"/>
    <mergeCell ref="G280:I280"/>
    <mergeCell ref="G277:I277"/>
    <mergeCell ref="E278:F278"/>
    <mergeCell ref="E280:F280"/>
    <mergeCell ref="G281:I281"/>
    <mergeCell ref="E282:F282"/>
    <mergeCell ref="A273:A276"/>
    <mergeCell ref="E273:F273"/>
    <mergeCell ref="G274:I274"/>
    <mergeCell ref="E275:F275"/>
    <mergeCell ref="G273:I273"/>
    <mergeCell ref="E274:F274"/>
    <mergeCell ref="G275:I276"/>
    <mergeCell ref="A269:A272"/>
    <mergeCell ref="E269:F269"/>
    <mergeCell ref="G270:I270"/>
    <mergeCell ref="E271:F271"/>
    <mergeCell ref="G271:I271"/>
    <mergeCell ref="G272:I272"/>
    <mergeCell ref="G269:I269"/>
    <mergeCell ref="E270:F270"/>
    <mergeCell ref="E272:F272"/>
    <mergeCell ref="E276:F276"/>
    <mergeCell ref="A265:A268"/>
    <mergeCell ref="E265:F265"/>
    <mergeCell ref="G266:I266"/>
    <mergeCell ref="E267:F267"/>
    <mergeCell ref="G267:I268"/>
    <mergeCell ref="E268:F268"/>
    <mergeCell ref="A261:A264"/>
    <mergeCell ref="E261:F261"/>
    <mergeCell ref="G262:I262"/>
    <mergeCell ref="E263:F263"/>
    <mergeCell ref="G263:I263"/>
    <mergeCell ref="G264:I264"/>
    <mergeCell ref="G261:I261"/>
    <mergeCell ref="E262:F262"/>
    <mergeCell ref="E264:F264"/>
    <mergeCell ref="G265:I265"/>
    <mergeCell ref="E266:F266"/>
    <mergeCell ref="A257:A260"/>
    <mergeCell ref="E257:F257"/>
    <mergeCell ref="G258:I258"/>
    <mergeCell ref="E259:F259"/>
    <mergeCell ref="G257:I257"/>
    <mergeCell ref="E258:F258"/>
    <mergeCell ref="G259:I260"/>
    <mergeCell ref="A253:A256"/>
    <mergeCell ref="E253:F253"/>
    <mergeCell ref="G254:I254"/>
    <mergeCell ref="E255:F255"/>
    <mergeCell ref="G255:I255"/>
    <mergeCell ref="G256:I256"/>
    <mergeCell ref="G253:I253"/>
    <mergeCell ref="E254:F254"/>
    <mergeCell ref="E256:F256"/>
    <mergeCell ref="E260:F260"/>
    <mergeCell ref="A249:A252"/>
    <mergeCell ref="E249:F249"/>
    <mergeCell ref="G250:I250"/>
    <mergeCell ref="E251:F251"/>
    <mergeCell ref="G251:I252"/>
    <mergeCell ref="E252:F252"/>
    <mergeCell ref="A245:A248"/>
    <mergeCell ref="E245:F245"/>
    <mergeCell ref="G246:I246"/>
    <mergeCell ref="E247:F247"/>
    <mergeCell ref="G247:I247"/>
    <mergeCell ref="G248:I248"/>
    <mergeCell ref="G245:I245"/>
    <mergeCell ref="E246:F246"/>
    <mergeCell ref="E248:F248"/>
    <mergeCell ref="G249:I249"/>
    <mergeCell ref="E250:F250"/>
    <mergeCell ref="A241:A244"/>
    <mergeCell ref="E241:F241"/>
    <mergeCell ref="G242:I242"/>
    <mergeCell ref="E243:F243"/>
    <mergeCell ref="G241:I241"/>
    <mergeCell ref="E242:F242"/>
    <mergeCell ref="G243:I244"/>
    <mergeCell ref="A237:A240"/>
    <mergeCell ref="E237:F237"/>
    <mergeCell ref="G238:I238"/>
    <mergeCell ref="E239:F239"/>
    <mergeCell ref="G239:I239"/>
    <mergeCell ref="G240:I240"/>
    <mergeCell ref="G237:I237"/>
    <mergeCell ref="E238:F238"/>
    <mergeCell ref="E240:F240"/>
    <mergeCell ref="E244:F244"/>
    <mergeCell ref="A233:A236"/>
    <mergeCell ref="E233:F233"/>
    <mergeCell ref="G234:I234"/>
    <mergeCell ref="E235:F235"/>
    <mergeCell ref="G235:I236"/>
    <mergeCell ref="E236:F236"/>
    <mergeCell ref="A229:A232"/>
    <mergeCell ref="E229:F229"/>
    <mergeCell ref="G230:I230"/>
    <mergeCell ref="E231:F231"/>
    <mergeCell ref="G231:I231"/>
    <mergeCell ref="G232:I232"/>
    <mergeCell ref="G229:I229"/>
    <mergeCell ref="E230:F230"/>
    <mergeCell ref="E232:F232"/>
    <mergeCell ref="G233:I233"/>
    <mergeCell ref="E234:F234"/>
    <mergeCell ref="A225:A228"/>
    <mergeCell ref="E225:F225"/>
    <mergeCell ref="G226:I226"/>
    <mergeCell ref="E227:F227"/>
    <mergeCell ref="G225:I225"/>
    <mergeCell ref="E226:F226"/>
    <mergeCell ref="G227:I228"/>
    <mergeCell ref="A221:A224"/>
    <mergeCell ref="E221:F221"/>
    <mergeCell ref="G222:I222"/>
    <mergeCell ref="E223:F223"/>
    <mergeCell ref="G223:I223"/>
    <mergeCell ref="G224:I224"/>
    <mergeCell ref="G221:I221"/>
    <mergeCell ref="E222:F222"/>
    <mergeCell ref="E224:F224"/>
    <mergeCell ref="E228:F228"/>
    <mergeCell ref="A217:A220"/>
    <mergeCell ref="E217:F217"/>
    <mergeCell ref="G218:I218"/>
    <mergeCell ref="E219:F219"/>
    <mergeCell ref="G219:I220"/>
    <mergeCell ref="E220:F220"/>
    <mergeCell ref="A213:A216"/>
    <mergeCell ref="E213:F213"/>
    <mergeCell ref="G214:I214"/>
    <mergeCell ref="E215:F215"/>
    <mergeCell ref="G215:I215"/>
    <mergeCell ref="G216:I216"/>
    <mergeCell ref="G213:I213"/>
    <mergeCell ref="E214:F214"/>
    <mergeCell ref="E216:F216"/>
    <mergeCell ref="G217:I217"/>
    <mergeCell ref="E218:F218"/>
    <mergeCell ref="A209:A212"/>
    <mergeCell ref="E209:F209"/>
    <mergeCell ref="G210:I210"/>
    <mergeCell ref="E211:F211"/>
    <mergeCell ref="G209:I209"/>
    <mergeCell ref="E210:F210"/>
    <mergeCell ref="G211:I212"/>
    <mergeCell ref="A205:A208"/>
    <mergeCell ref="E205:F205"/>
    <mergeCell ref="G206:I206"/>
    <mergeCell ref="E207:F207"/>
    <mergeCell ref="G207:I207"/>
    <mergeCell ref="G208:I208"/>
    <mergeCell ref="G205:I205"/>
    <mergeCell ref="E206:F206"/>
    <mergeCell ref="E208:F208"/>
    <mergeCell ref="E212:F212"/>
    <mergeCell ref="A201:A204"/>
    <mergeCell ref="E201:F201"/>
    <mergeCell ref="G202:I202"/>
    <mergeCell ref="E203:F203"/>
    <mergeCell ref="G203:I204"/>
    <mergeCell ref="E204:F204"/>
    <mergeCell ref="A197:A200"/>
    <mergeCell ref="E197:F197"/>
    <mergeCell ref="G198:I198"/>
    <mergeCell ref="E199:F199"/>
    <mergeCell ref="G199:I199"/>
    <mergeCell ref="G200:I200"/>
    <mergeCell ref="G197:I197"/>
    <mergeCell ref="E198:F198"/>
    <mergeCell ref="E200:F200"/>
    <mergeCell ref="G201:I201"/>
    <mergeCell ref="E202:F202"/>
    <mergeCell ref="A193:A196"/>
    <mergeCell ref="E193:F193"/>
    <mergeCell ref="G194:I194"/>
    <mergeCell ref="E195:F195"/>
    <mergeCell ref="G193:I193"/>
    <mergeCell ref="E194:F194"/>
    <mergeCell ref="G195:I196"/>
    <mergeCell ref="A189:A192"/>
    <mergeCell ref="E189:F189"/>
    <mergeCell ref="G190:I190"/>
    <mergeCell ref="E191:F191"/>
    <mergeCell ref="G191:I191"/>
    <mergeCell ref="G192:I192"/>
    <mergeCell ref="G189:I189"/>
    <mergeCell ref="E190:F190"/>
    <mergeCell ref="E192:F192"/>
    <mergeCell ref="E196:F196"/>
    <mergeCell ref="A185:A188"/>
    <mergeCell ref="E185:F185"/>
    <mergeCell ref="G186:I186"/>
    <mergeCell ref="E187:F187"/>
    <mergeCell ref="G185:I185"/>
    <mergeCell ref="A181:A184"/>
    <mergeCell ref="E181:F181"/>
    <mergeCell ref="G182:I182"/>
    <mergeCell ref="E183:F183"/>
    <mergeCell ref="G183:I183"/>
    <mergeCell ref="G184:I184"/>
    <mergeCell ref="G181:I181"/>
    <mergeCell ref="E182:F182"/>
    <mergeCell ref="E184:F184"/>
    <mergeCell ref="E186:F186"/>
    <mergeCell ref="G187:I188"/>
    <mergeCell ref="E188:F188"/>
    <mergeCell ref="A177:A180"/>
    <mergeCell ref="E177:F177"/>
    <mergeCell ref="G178:I178"/>
    <mergeCell ref="E179:F179"/>
    <mergeCell ref="G177:I177"/>
    <mergeCell ref="E178:F178"/>
    <mergeCell ref="G179:I180"/>
    <mergeCell ref="A173:A176"/>
    <mergeCell ref="E173:F173"/>
    <mergeCell ref="G174:I174"/>
    <mergeCell ref="E175:F175"/>
    <mergeCell ref="G175:I175"/>
    <mergeCell ref="G176:I176"/>
    <mergeCell ref="G173:I173"/>
    <mergeCell ref="E174:F174"/>
    <mergeCell ref="E176:F176"/>
    <mergeCell ref="E180:F180"/>
    <mergeCell ref="A169:A172"/>
    <mergeCell ref="E169:F169"/>
    <mergeCell ref="G170:I170"/>
    <mergeCell ref="E171:F171"/>
    <mergeCell ref="G169:I169"/>
    <mergeCell ref="A165:A168"/>
    <mergeCell ref="E165:F165"/>
    <mergeCell ref="G166:I166"/>
    <mergeCell ref="E167:F167"/>
    <mergeCell ref="G167:I167"/>
    <mergeCell ref="G168:I168"/>
    <mergeCell ref="G165:I165"/>
    <mergeCell ref="E170:F170"/>
    <mergeCell ref="G171:I172"/>
    <mergeCell ref="E172:F172"/>
    <mergeCell ref="E166:F166"/>
    <mergeCell ref="E168:F168"/>
    <mergeCell ref="A161:A164"/>
    <mergeCell ref="E161:F161"/>
    <mergeCell ref="G162:I162"/>
    <mergeCell ref="E163:F163"/>
    <mergeCell ref="G161:I161"/>
    <mergeCell ref="A157:A160"/>
    <mergeCell ref="E157:F157"/>
    <mergeCell ref="G158:I158"/>
    <mergeCell ref="E159:F159"/>
    <mergeCell ref="G159:I159"/>
    <mergeCell ref="G160:I160"/>
    <mergeCell ref="E158:F158"/>
    <mergeCell ref="E160:F160"/>
    <mergeCell ref="G157:I157"/>
    <mergeCell ref="E162:F162"/>
    <mergeCell ref="G163:I164"/>
    <mergeCell ref="E164:F164"/>
    <mergeCell ref="A153:A156"/>
    <mergeCell ref="E153:F153"/>
    <mergeCell ref="G154:I154"/>
    <mergeCell ref="E155:F155"/>
    <mergeCell ref="G153:I153"/>
    <mergeCell ref="E154:F154"/>
    <mergeCell ref="G155:I156"/>
    <mergeCell ref="A149:A152"/>
    <mergeCell ref="E149:F149"/>
    <mergeCell ref="G150:I150"/>
    <mergeCell ref="E151:F151"/>
    <mergeCell ref="G151:I151"/>
    <mergeCell ref="G152:I152"/>
    <mergeCell ref="E150:F150"/>
    <mergeCell ref="E152:F152"/>
    <mergeCell ref="G149:I149"/>
    <mergeCell ref="E156:F156"/>
    <mergeCell ref="A145:A148"/>
    <mergeCell ref="E145:F145"/>
    <mergeCell ref="G146:I146"/>
    <mergeCell ref="E147:F147"/>
    <mergeCell ref="G145:I145"/>
    <mergeCell ref="A141:A144"/>
    <mergeCell ref="E141:F141"/>
    <mergeCell ref="G142:I142"/>
    <mergeCell ref="E143:F143"/>
    <mergeCell ref="G143:I143"/>
    <mergeCell ref="G144:I144"/>
    <mergeCell ref="E142:F142"/>
    <mergeCell ref="E144:F144"/>
    <mergeCell ref="G141:I141"/>
    <mergeCell ref="E146:F146"/>
    <mergeCell ref="G147:I148"/>
    <mergeCell ref="E148:F148"/>
    <mergeCell ref="A137:A140"/>
    <mergeCell ref="E137:F137"/>
    <mergeCell ref="G138:I138"/>
    <mergeCell ref="E139:F139"/>
    <mergeCell ref="G137:I137"/>
    <mergeCell ref="A133:A136"/>
    <mergeCell ref="E133:F133"/>
    <mergeCell ref="G134:I134"/>
    <mergeCell ref="E135:F135"/>
    <mergeCell ref="G135:I135"/>
    <mergeCell ref="G136:I136"/>
    <mergeCell ref="E134:F134"/>
    <mergeCell ref="E136:F136"/>
    <mergeCell ref="G133:I133"/>
    <mergeCell ref="E138:F138"/>
    <mergeCell ref="G139:I140"/>
    <mergeCell ref="E140:F140"/>
    <mergeCell ref="A129:A132"/>
    <mergeCell ref="E129:F129"/>
    <mergeCell ref="G130:I130"/>
    <mergeCell ref="E131:F131"/>
    <mergeCell ref="G129:I129"/>
    <mergeCell ref="E130:F130"/>
    <mergeCell ref="G131:I132"/>
    <mergeCell ref="A125:A128"/>
    <mergeCell ref="E125:F125"/>
    <mergeCell ref="G126:I126"/>
    <mergeCell ref="E127:F127"/>
    <mergeCell ref="G127:I127"/>
    <mergeCell ref="G128:I128"/>
    <mergeCell ref="E126:F126"/>
    <mergeCell ref="E128:F128"/>
    <mergeCell ref="G125:I125"/>
    <mergeCell ref="E132:F132"/>
    <mergeCell ref="A121:A124"/>
    <mergeCell ref="E121:F121"/>
    <mergeCell ref="G122:I122"/>
    <mergeCell ref="E123:F123"/>
    <mergeCell ref="G121:I121"/>
    <mergeCell ref="E122:F122"/>
    <mergeCell ref="G123:I124"/>
    <mergeCell ref="A117:A120"/>
    <mergeCell ref="E117:F117"/>
    <mergeCell ref="G118:I118"/>
    <mergeCell ref="E119:F119"/>
    <mergeCell ref="G119:I119"/>
    <mergeCell ref="G120:I120"/>
    <mergeCell ref="E118:F118"/>
    <mergeCell ref="E120:F120"/>
    <mergeCell ref="G117:I117"/>
    <mergeCell ref="E124:F124"/>
    <mergeCell ref="A113:A116"/>
    <mergeCell ref="E113:F113"/>
    <mergeCell ref="G114:I114"/>
    <mergeCell ref="E115:F115"/>
    <mergeCell ref="E114:F114"/>
    <mergeCell ref="G115:I116"/>
    <mergeCell ref="E116:F116"/>
    <mergeCell ref="A109:A112"/>
    <mergeCell ref="E109:F109"/>
    <mergeCell ref="G110:I110"/>
    <mergeCell ref="E111:F111"/>
    <mergeCell ref="G111:I111"/>
    <mergeCell ref="G112:I112"/>
    <mergeCell ref="E110:F110"/>
    <mergeCell ref="E112:F112"/>
    <mergeCell ref="A105:A108"/>
    <mergeCell ref="E105:F105"/>
    <mergeCell ref="G106:I106"/>
    <mergeCell ref="E107:F107"/>
    <mergeCell ref="A101:A104"/>
    <mergeCell ref="E101:F101"/>
    <mergeCell ref="G102:I102"/>
    <mergeCell ref="E103:F103"/>
    <mergeCell ref="G103:I103"/>
    <mergeCell ref="G104:I104"/>
    <mergeCell ref="E102:F102"/>
    <mergeCell ref="E104:F104"/>
    <mergeCell ref="A97:A100"/>
    <mergeCell ref="E97:F97"/>
    <mergeCell ref="G98:I98"/>
    <mergeCell ref="E99:F99"/>
    <mergeCell ref="G97:I97"/>
    <mergeCell ref="E98:F98"/>
    <mergeCell ref="G99:I100"/>
    <mergeCell ref="A93:A96"/>
    <mergeCell ref="E93:F93"/>
    <mergeCell ref="G94:I94"/>
    <mergeCell ref="E95:F95"/>
    <mergeCell ref="G95:I95"/>
    <mergeCell ref="G96:I96"/>
    <mergeCell ref="E94:F94"/>
    <mergeCell ref="E96:F96"/>
    <mergeCell ref="G93:I93"/>
    <mergeCell ref="A89:A92"/>
    <mergeCell ref="E89:F89"/>
    <mergeCell ref="G90:I90"/>
    <mergeCell ref="E91:F91"/>
    <mergeCell ref="E90:F90"/>
    <mergeCell ref="G91:I92"/>
    <mergeCell ref="E92:F92"/>
    <mergeCell ref="A85:A87"/>
    <mergeCell ref="E85:F85"/>
    <mergeCell ref="G86:I86"/>
    <mergeCell ref="E87:F87"/>
    <mergeCell ref="G87:I87"/>
    <mergeCell ref="E86:F86"/>
    <mergeCell ref="E88:F88"/>
    <mergeCell ref="A81:A84"/>
    <mergeCell ref="E81:F81"/>
    <mergeCell ref="G82:I82"/>
    <mergeCell ref="E83:F83"/>
    <mergeCell ref="A77:A80"/>
    <mergeCell ref="E77:F77"/>
    <mergeCell ref="G78:I78"/>
    <mergeCell ref="E79:F79"/>
    <mergeCell ref="G79:I79"/>
    <mergeCell ref="G80:I80"/>
    <mergeCell ref="E78:F78"/>
    <mergeCell ref="E80:F80"/>
    <mergeCell ref="A73:A76"/>
    <mergeCell ref="E73:F73"/>
    <mergeCell ref="G74:I74"/>
    <mergeCell ref="E75:F75"/>
    <mergeCell ref="G73:I73"/>
    <mergeCell ref="E74:F74"/>
    <mergeCell ref="G75:I76"/>
    <mergeCell ref="A69:A72"/>
    <mergeCell ref="E69:F69"/>
    <mergeCell ref="G70:I70"/>
    <mergeCell ref="E71:F71"/>
    <mergeCell ref="G71:I71"/>
    <mergeCell ref="G72:I72"/>
    <mergeCell ref="E70:F70"/>
    <mergeCell ref="E72:F72"/>
    <mergeCell ref="A64:A67"/>
    <mergeCell ref="E64:F64"/>
    <mergeCell ref="G65:I65"/>
    <mergeCell ref="E66:F66"/>
    <mergeCell ref="G66:I66"/>
    <mergeCell ref="G67:I67"/>
    <mergeCell ref="E65:F65"/>
    <mergeCell ref="E67:F67"/>
    <mergeCell ref="A59:A62"/>
    <mergeCell ref="E59:F59"/>
    <mergeCell ref="G60:I60"/>
    <mergeCell ref="E61:F61"/>
    <mergeCell ref="G61:I61"/>
    <mergeCell ref="G62:I62"/>
    <mergeCell ref="E60:F60"/>
    <mergeCell ref="E62:F62"/>
    <mergeCell ref="A54:A58"/>
    <mergeCell ref="E54:F54"/>
    <mergeCell ref="G55:I55"/>
    <mergeCell ref="E56:F56"/>
    <mergeCell ref="G54:I54"/>
    <mergeCell ref="E55:F55"/>
    <mergeCell ref="G56:I58"/>
    <mergeCell ref="A50:A53"/>
    <mergeCell ref="E50:F50"/>
    <mergeCell ref="G51:I51"/>
    <mergeCell ref="E52:F52"/>
    <mergeCell ref="G52:I52"/>
    <mergeCell ref="G53:I53"/>
    <mergeCell ref="E53:F53"/>
    <mergeCell ref="E51:F51"/>
    <mergeCell ref="E58:F58"/>
    <mergeCell ref="E26:F26"/>
    <mergeCell ref="A13:A16"/>
    <mergeCell ref="E13:F13"/>
    <mergeCell ref="G14:I14"/>
    <mergeCell ref="E15:F15"/>
    <mergeCell ref="G15:I15"/>
    <mergeCell ref="G16:I16"/>
    <mergeCell ref="A21:A24"/>
    <mergeCell ref="E21:F21"/>
    <mergeCell ref="G22:I22"/>
    <mergeCell ref="E23:F23"/>
    <mergeCell ref="G23:I23"/>
    <mergeCell ref="G24:I24"/>
    <mergeCell ref="E22:F22"/>
    <mergeCell ref="A17:A20"/>
    <mergeCell ref="E17:F17"/>
    <mergeCell ref="G17:I17"/>
    <mergeCell ref="G18:I18"/>
    <mergeCell ref="E19:F19"/>
    <mergeCell ref="G19:I20"/>
    <mergeCell ref="E14:F14"/>
    <mergeCell ref="E18:F18"/>
    <mergeCell ref="E16:F16"/>
    <mergeCell ref="E20:F20"/>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s>
  <dataValidations xWindow="943" yWindow="622" count="51">
    <dataValidation allowBlank="1" showInputMessage="1" showErrorMessage="1" promptTitle="Indicate Negative Report" prompt="Mark an X in this box if you are submitting a negative report for this reporting period." sqref="K8:K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Reporting Period" prompt="Mark an X in this box if you are reporting for the period October 1st-March 31st." sqref="G8:G10"/>
    <dataValidation allowBlank="1" showInputMessage="1" showErrorMessage="1" promptTitle="Next Traveler Name " prompt="List traveler's first and last name here." sqref="B22 B26 B31 B35 B39 B43 B47 B51 B55 B60 B65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dataValidation allowBlank="1" showInputMessage="1" showErrorMessage="1" promptTitle="Benefit #3- Payment in-kind" prompt="If there is a benefit #3 and it was paid in-kind, mark this box with an  x._x000a_" sqref="L20 L24 L28:L29 L33 L37 L41 L45 L49 L53 L58 L62:L63 L67 L72 L76 L80 L84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88"/>
    <dataValidation allowBlank="1" showInputMessage="1" showErrorMessage="1" promptTitle="Benefit #2- Payment in-kind" prompt="If there is a benefit #2 and it was paid in-kind, mark this box with an  x._x000a_" sqref="L19 L23 L27 L32 L36 L40 L44 L48 L52 L56:L57 L61 L66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dataValidation allowBlank="1" showInputMessage="1" showErrorMessage="1" promptTitle="Benefit #1- Payment in-kind" prompt="If there is a benefit #1 and it was paid in-kind, mark this box with an  x._x000a_" sqref="L17:L18 L21:L22 L25:L26 L30:L31 L34:L35 L38:L39 L42:L43 L46:L47 L50:L51 L54:L55 L59:L60 L64:L65 L68 L69:L70 L73:L74 L77:L78 L81:L82 L85:L86 L89:L90 L93:L94 L97:L98 L101:L102 L105:L106 L109:L110 L113:L114 L117:L118 L121:L122 L125:L126 L129:L130 L133:L134 L137:L138 L141:L142 L145:L146 L149:L150 L153:L154 L157:L158 L161:L162 L165:L166 L169:L170 L173:L174 L177:L178 L181:L182 L185:L186 L189:L190 L193:L194 L197:L198 L201:L202 L205:L206 L209:L210 L213:L214 L217:L218 L221:L222 L225:L226 L229:L230 L233:L234 L237:L238 L241:L242 L245:L246 L249:L250 L253:L254 L257:L258 L261:L262 L265:L266 L269:L270 L273:L274 L277:L278 L281:L282 L285:L286 L289:L290 L293:L294 L297:L298 L301:L302 L305:L306 L309:L310 L313:L314"/>
    <dataValidation allowBlank="1" showInputMessage="1" showErrorMessage="1" promptTitle="Benefit #3--Payment by Check" prompt="If there is a benefit #3 and it was paid by check, mark an x in this cell._x000a_" sqref="K20 K24 K28:K29 K33 K37 K41 K45 K49 K53 K58 K62:K63 K67 K72 K76 K80 K84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88"/>
    <dataValidation allowBlank="1" showInputMessage="1" showErrorMessage="1" promptTitle="Benefit #2--Payment by Check" prompt="If there is a benefit #2 and it was paid by check, mark an x in this cell._x000a_" sqref="K19 K23 K27 K32 K36 K40 K44 K48 K52 K56:K57 K61 K66 K71 K75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dataValidation allowBlank="1" showInputMessage="1" showErrorMessage="1" promptTitle="Benefit #1--Payment by Check" prompt="If there is a benefit #1 and it was paid by check, mark an x in this cell._x000a_" sqref="K17:K18 K21:K22 K25:K26 K30:K31 K34:K35 K38:K39 K42:K43 K46:K47 K50:K51 K54:K55 K59:K60 K64:K65 K68 K69:K70 K73:K74 K77:K78 K81:K82 K85:K86 K89:K90 K93:K94 K97:K98 K101:K102 K105:K106 K109:K110 K113:K114 K117:K118 K121:K122 K125:K126 K129:K130 K133:K134 K137:K138 K141:K142 K145:K146 K149:K150 K153:K154 K157:K158 K161:K162 K165:K166 K169:K170 K173:K174 K177:K178 K181:K182 K185:K186 K189:K190 K193:K194 K197:K198 K201:K202 K205:K206 K209:K210 K213:K214 K217:K218 K221:K222 K225:K226 K229:K230 K233:K234 K237:K238 K241:K242 K245:K246 K249:K250 K253:K254 K257:K258 K261:K262 K265:K266 K269:K270 K273:K274 K277:K278 K281:K282 K285:K286 K289:K290 K293:K294 K297:K298 K301:K302 K305:K306 K309:K310 K313:K314"/>
    <dataValidation allowBlank="1" showInputMessage="1" showErrorMessage="1" promptTitle="Benefit #3 Description" prompt="Benefit #3 description is listed here" sqref="J20 J24 J28:J29 J33 J37 J41 J45 J49 J53 J58 J62:J63 J67 J72 J76 J80 J84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88"/>
    <dataValidation allowBlank="1" showInputMessage="1" showErrorMessage="1" promptTitle="Benefit #3 Total Amount" prompt="The total amount of Benefit #3 is entered here." sqref="M20 M24 M28:M29 M33 M37 M41 M45 M49 M53 M58 M62:M63 M67 M72 M76 M80 M84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88"/>
    <dataValidation allowBlank="1" showInputMessage="1" showErrorMessage="1" promptTitle="Benefit #2 Total Amount" prompt="The total amount of Benefit #2 is entered here." sqref="M19 M23 M27 M32 M36 M40 M44 M48 M52 M56:M57 M61 M66 M71 M75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dataValidation allowBlank="1" showInputMessage="1" showErrorMessage="1" promptTitle="Benefit #2 Description" prompt="Benefit #2 description is listed here" sqref="J19 J23 J27 J32 J36 J40 J44 J48 J52 J56:J57 J61 J66 J71 J75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dataValidation allowBlank="1" showInputMessage="1" showErrorMessage="1" promptTitle="Benefit #1 Total Amount" prompt="The total amount of Benefit #1 is entered here." sqref="M17:M18 M21:M22 M25:M26 M30:M31 M34:M35 M38:M39 M42:M43 M46:M47 M50:M51 M54:M55 M59:M60 M64:M65 M68 M69:M70 M73:M74 M77:M78 M81:M82 M85:M86 M89:M90 M93:M94 M97:M98 M101:M102 M105:M106 M109:M110 M113:M114 M117:M118 M121:M122 M125:M126 M129:M130 M133:M134 M137:M138 M141:M142 M145:M146 M149:M150 M153:M154 M157:M158 M161:M162 M165:M166 M169:M170 M173:M174 M177:M178 M181:M182 M185:M186 M189:M190 M193:M194 M197:M198 M201:M202 M205:M206 M209:M210 M213:M214 M217:M218 M221:M222 M225:M226 M229:M230 M233:M234 M237:M238 M241:M242 M245:M246 M249:M250 M253:M254 M257:M258 M261:M262 M265:M266 M269:M270 M273:M274 M277:M278 M281:M282 M285:M286 M289:M290 M293:M294 M297:M298 M301:M302 M305:M306 M309:M310 M313:M314"/>
    <dataValidation allowBlank="1" showInputMessage="1" showErrorMessage="1" promptTitle="Benefit#1 Description" prompt="Benefit Description for Entry #1 is listed here." sqref="J17:J18 J21:J22 J25:J26 J30:J31 J34:J35 J38:J39 J42:J43 J46:J47 J50:J51 J54:J55 J59:J60 J64:J65 J68 J69:J70 J73:J74 J77:J78 J81:J82 J85:J86 J89:J90 J93:J94 J97:J98 J101:J102 J105:J106 J109:J110 J113:J114 J117:J118 J121:J122 J125:J126 J129:J130 J133:J134 J137:J138 J141:J142 J145:J146 J149:J150 J153:J154 J157:J158 J161:J162 J165:J166 J169:J170 J173:J174 J177:J178 J181:J182 J185:J186 J189:J190 J193:J194 J197:J198 J201:J202 J205:J206 J209:J210 J213:J214 J217:J218 J221:J222 J225:J226 J229:J230 J233:J234 J237:J238 J241:J242 J245:J246 J249:J250 J253:J254 J257:J258 J261:J262 J265:J266 J269:J270 J273:J274 J277:J278 J281:J282 J285:J286 J289:J290 J293:J294 J297:J298 J301:J302 J305:J306 J309:J310 J313:J314"/>
    <dataValidation allowBlank="1" showInputMessage="1" showErrorMessage="1" promptTitle="Travel Date(s)" prompt="List the dates of travel here expressed in the format MM/DD/YYYY-MM/DD/YYYY." sqref="F312 F308 F316 F33 F37 F41 F49 F53 F57:F58 F62:F63 F67 F72 F76 F80 F84 F92 F96 F100 F104 F108 F112 F116 F120 F124 F128 F132 F136 F140 F144 F148 F152 F156 F160 F164 F168 F172 F176 F180 F184 F188 F192 F196 F200 F204 F208 F212 F216 F220 F224 F228 F232 F236 F240 F244 F248 F252 F256 F260 F264 F268 F272 F276 F280 F284 F288 F292 F296 F300 F304 F45 F88"/>
    <dataValidation type="date" allowBlank="1" showInputMessage="1" showErrorMessage="1" errorTitle="Data Entry Error" error="Please enter date using MM/DD/YYYY" promptTitle="Event Ending Date" prompt="List Event ending date here using the format MM/DD/YYYY." sqref="D20 D24 D28:D29 D33 D37 D41 D49 D53 D57:D58 D62:D63 D67 D72 D76 D80 D84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45 D88">
      <formula1>40179</formula1>
      <formula2>73051</formula2>
    </dataValidation>
    <dataValidation allowBlank="1" showInputMessage="1" showErrorMessage="1" promptTitle="Event Sponsor" prompt="List the event sponsor here." sqref="C20 C24 C28:C29 C33 C37 C41 C49 C53 C57:C58 C62:C63 C67 C72 C76 C88 C84 C92 C96 C100 C104 C108 C112 C116 C45 C124 C128 C132 C136 C140 C144 C148 C152 C156 C160 C164 C168 C172 C176 C180 C184 C188 C192 C196 C200 C204 C208 C212 C216 C220 C224 C228 C232 C236 C240 C244 C248 C252 C256 C260 C264 C268 C272 C276 C280 C284 C288 C292 C296 C300 C304 C308 C312 C316"/>
    <dataValidation allowBlank="1" showInputMessage="1" showErrorMessage="1" promptTitle="Traveler Title" prompt="List traveler's title here." sqref="B20 B24 B28:B29 B33 B37 B41 B45 B49 B53 B57:B58 B62:B63 B67 B72 B76 B80 B84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88"/>
    <dataValidation allowBlank="1" showInputMessage="1" showErrorMessage="1" promptTitle="Location " prompt="List location of event here." sqref="E18 E22 E26 F31 F35 F39 F314 F47 F51 F55 F60 F65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43"/>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26 D31 D35 D39 D314 D47 D51 D55 D60 D65 D70 D74 D78 D82 D86 D90 D94 D98 D102 D106 D110 D114 D118 D122 D126 D130 D134 D138 D142 D146 D150 D154 D158 D162 D166 D170 D174 D178 D182 D186 D190 D194 D198 D202 D206 D210 D214 D218 D222 D226 D230 D234 D238 D242 D246 D250 D254 D258 D262 D266 D270 D274 D278 D282 D286 D290 D294 D298 D302 D306 D310 D43">
      <formula1>40179</formula1>
      <formula2>73051</formula2>
    </dataValidation>
    <dataValidation allowBlank="1" showInputMessage="1" showErrorMessage="1" promptTitle="Event Description" prompt="Provide event description (e.g. title of the conference) here." sqref="C18 C22 C26 C31 C35 C39 C314 C47 C51 C55 C60 C65 C70 C74 C78 C82 C86 C90 C94 C98 C102 C106 C110 C114 C120 C122 C126 C130 C134 C138 C142 C146 C150 C154 C158 C162 C166 C170 C174 C178 C182 C186 C190 C194 C198 C202 C206 C210 C214 C218 C222 C226 C230 C234 C238 C242 C246 C250 C254 C258 C262 C266 C270 C274 C278 C282 C286 C290 C294 C298 C302 C306 C310 C43 C80"/>
    <dataValidation allowBlank="1" showInputMessage="1" showErrorMessage="1" promptTitle="Traveler Name " prompt="List traveler's first and last name here." sqref="B18"/>
    <dataValidation allowBlank="1" showInputMessage="1" showErrorMessage="1" promptTitle="Agency Contact Email" prompt="Delete contents of this cell and replace with agency contact's email address." sqref="D10:F10"/>
    <dataValidation allowBlank="1" showInputMessage="1" showErrorMessage="1" promptTitle="Agency Contact Name" prompt="Delete contents of this cell and enter agency contact's name" sqref="C10"/>
    <dataValidation allowBlank="1" showInputMessage="1" showErrorMessage="1" promptTitle="Sub-Agency Name" prompt="Delete contents and enter sub-agency name.  If there is no sub-agency, then delete this cell." sqref="B9:F9"/>
    <dataValidation allowBlank="1" showInputMessage="1" showErrorMessage="1" promptTitle="Reporting Agency Name" prompt="Delete contents of this cell and enter reporting agency name." sqref="B8:F8"/>
    <dataValidation allowBlank="1" showInputMessage="1" showErrorMessage="1" promptTitle="Of Pages" prompt="Enter total number of pages in workbook." sqref="L6"/>
    <dataValidation allowBlank="1" showInputMessage="1" showErrorMessage="1" promptTitle="Page Number" prompt="Enter page number referentially to the other pages in this workbook." sqref="K6"/>
    <dataValidation allowBlank="1" showInputMessage="1" showErrorMessage="1" promptTitle="Event Sponsor Example" prompt="Event Sponsor is listed here." sqref="C16"/>
    <dataValidation allowBlank="1" showInputMessage="1" showErrorMessage="1" promptTitle="Traveler Title Example" prompt="Traveler Title is listed here." sqref="B16"/>
    <dataValidation allowBlank="1" showInputMessage="1" showErrorMessage="1" promptTitle="Location Example" prompt="Location listed here." sqref="E14"/>
    <dataValidation allowBlank="1" showInputMessage="1" showErrorMessage="1" promptTitle="Event Description Example" prompt="Event Description listed here._x000a_" sqref="C14"/>
    <dataValidation allowBlank="1" showInputMessage="1" showErrorMessage="1" promptTitle="Traveler Name Example" prompt="Traveler Name Listed Here" sqref="B14"/>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whole" allowBlank="1" showInputMessage="1" showErrorMessage="1" promptTitle="Year" prompt="Enter the current year here.  It will populate the correct year in the rest of the form." sqref="M6">
      <formula1>2011</formula1>
      <formula2>2050</formula2>
    </dataValidation>
    <dataValidation allowBlank="1" showInputMessage="1" showErrorMessage="1" promptTitle="Benefit #3 Total Amount Example" prompt="The total amount of Benefit #3 is entered here." sqref="M16"/>
    <dataValidation allowBlank="1" showInputMessage="1" showErrorMessage="1" promptTitle="Benefit #2 Total Amount Example" prompt="The total amount of Benefit #2 is entered here." sqref="M15"/>
    <dataValidation allowBlank="1" showInputMessage="1" showErrorMessage="1" promptTitle="Payment #2-- Payment in-kind" prompt="If payment type for benefit #2 was in-kind, this box would contain an x." sqref="L15"/>
    <dataValidation allowBlank="1" showInputMessage="1" showErrorMessage="1" promptTitle="Benefit #3-- Payment in-kind" prompt="Since the payment type for benefit #3 was in-kind, this box contains an x." sqref="L16"/>
    <dataValidation allowBlank="1" showInputMessage="1" showErrorMessage="1" promptTitle="Benefit #3-- Payment by Check" prompt="If payment type for benefit #3 was by check, this box would contain an x." sqref="K16"/>
    <dataValidation allowBlank="1" showInputMessage="1" showErrorMessage="1" promptTitle="Benefit #2-- Payment by Check" prompt="Since benefit #2 was paid by check, this box contains an x." sqref="K15"/>
    <dataValidation allowBlank="1" showInputMessage="1" showErrorMessage="1" promptTitle="Benefit #3 Description Example" prompt="Benefit #3 description is listed here" sqref="J16"/>
    <dataValidation allowBlank="1" showInputMessage="1" showErrorMessage="1" promptTitle="Benefit #2 Description Example" prompt="Benefit #2 description is listed here" sqref="J15"/>
    <dataValidation allowBlank="1" showInputMessage="1" showErrorMessage="1" promptTitle="Benefit #1 Total Amount Example" prompt="The total amount of Benefit #1 is entered here." sqref="M14"/>
    <dataValidation allowBlank="1" showInputMessage="1" showErrorMessage="1" promptTitle="Benefit #1-- Payment in-kind" prompt="Since the payment type for benefit #1 was in-kind, this box contains an x." sqref="L14"/>
    <dataValidation allowBlank="1" showInputMessage="1" showErrorMessage="1" promptTitle="Benefit #1--Payment by Check" prompt="If payment type for benefit #1 was by check, this box would contain an x." sqref="K14"/>
    <dataValidation allowBlank="1" showInputMessage="1" showErrorMessage="1" promptTitle="Benefit#1 Description Example" prompt="Benefit Description for Entry #1 is listed here." sqref="J14"/>
    <dataValidation allowBlank="1" showInputMessage="1" showErrorMessage="1" promptTitle="Benefit Source" prompt="List the benefit source here." sqref="G14:I14 G18 G16:I16 G24:I24 G22:I22 G28:I29 G33:I33 G37:I37 G41:I41 G45:I45 G49:I49 G53:I53 G58:I58 G62:I63 G67:I67 G72:I72 G76:I76 G80:I80 G84:I84 G92:I92 G96:I96 G100:I100 G104:I104 G108:I108 G112:I112 G116:I116 G120:I120 G124:I124 G128:I128 G132:I132 G136:I136 G140:I140 G144:I144 G148:I148 G152:I152 G156:I156 G160:I160 G164:I164 G168:I168 G172:I172 G176:I176 G180:I180 G184:I184 G188:I188 G192:I192 G196:I196 G200:I200 G204:I204 G208:I208 G212:I212 G216:I216 G220:I220 G224:I224 G228:I228 G232:I232 G236:I236 G240:I240 G244:I244 G248:I248 G252:I252 G256:I256 G260:I260 G264:I264 G268:I268 G272:I272 G276:I276 G280:I280 G284:I284 G288:I288 G292:I292 G296:I296 G300:I300 G304:I304 G308:I308 G312:I312 G316:I316 G26:I26 G31:I31 G35:I35 G39:I39 G43:I43 G47:I47 G51:I51 G55:I55 G60:I60 G65:I65 G70:I70 G74:I74 G78:I78 G82:I82 G86:I86 G90:I90 G94:I94 G98:I98 G102:I102 G106:I106 G110:I110 G114:I114 G118:I118 G122:I122 G126:I126 G130:I130 G134:I134 G138:I138 G142:I142 G146:I146 G150:I150 G154:I154 G158:I158 G162:I162 G166:I166 G170:I170 G174:I174 G178:I178 G182:I182 G186:I186 G190:I190 G194:I194 G198:I198 G202:I202 G206:I206 G210:I210 G214:I214 G218:I218 G222:I222 G226:I226 G230:I230 G234:I234 G238:I238 G242:I242 G246:I246 G250:I250 G254:I254 G258:I258 G262:I262 G266:I266 G270:I270 G274:I274 G278:I278 G282:I282 G286:I286 G290:I290 G294:I294 G298:I298 G302:I302 G306:I306 G310:I310 G314:I314 G88:I88"/>
  </dataValidations>
  <hyperlinks>
    <hyperlink ref="D10"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HillLM</dc:creator>
  <cp:lastModifiedBy>Sheehan, Devon R CIV DTRA OFFICE OF THE DIR (USA)</cp:lastModifiedBy>
  <dcterms:created xsi:type="dcterms:W3CDTF">2019-01-22T18:20:01Z</dcterms:created>
  <dcterms:modified xsi:type="dcterms:W3CDTF">2019-11-25T18:01:54Z</dcterms:modified>
</cp:coreProperties>
</file>